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Диагностическая работа биология\СПРАВКИ\Справки на сайт по МСУ\"/>
    </mc:Choice>
  </mc:AlternateContent>
  <xr:revisionPtr revIDLastSave="0" documentId="13_ncr:1_{41B426A2-35E3-4CF3-8977-9199CE057D26}" xr6:coauthVersionLast="36" xr6:coauthVersionMax="36" xr10:uidLastSave="{00000000-0000-0000-0000-000000000000}"/>
  <bookViews>
    <workbookView xWindow="0" yWindow="0" windowWidth="28800" windowHeight="11310" firstSheet="2" activeTab="5" xr2:uid="{00000000-000D-0000-FFFF-FFFF00000000}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definedNames>
    <definedName name="_xlnm._FilterDatabase" localSheetId="2" hidden="1">'Результаты ДР 2024'!$D$3:$E$3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2" i="2" l="1"/>
  <c r="BB37" i="2"/>
  <c r="BB36" i="2"/>
  <c r="BB35" i="2"/>
  <c r="BB34" i="2"/>
  <c r="BB38" i="2"/>
  <c r="BB33" i="2"/>
  <c r="BU7" i="1" l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E9" i="2" l="1"/>
  <c r="BB31" i="2" l="1"/>
  <c r="BB30" i="2"/>
  <c r="BB29" i="2"/>
  <c r="BB28" i="2"/>
  <c r="BB27" i="2"/>
  <c r="BB26" i="2"/>
  <c r="BB25" i="2"/>
  <c r="BB24" i="2"/>
  <c r="BB23" i="2"/>
  <c r="BB22" i="2"/>
  <c r="BB21" i="2"/>
  <c r="BB20" i="2"/>
  <c r="BB19" i="2"/>
</calcChain>
</file>

<file path=xl/sharedStrings.xml><?xml version="1.0" encoding="utf-8"?>
<sst xmlns="http://schemas.openxmlformats.org/spreadsheetml/2006/main" count="360" uniqueCount="166">
  <si>
    <t>Уровень сложности задания</t>
  </si>
  <si>
    <t>Проверяемые элементы содержания/умения</t>
  </si>
  <si>
    <t>Коды КЭС по кодификатору</t>
  </si>
  <si>
    <t>Часть 1</t>
  </si>
  <si>
    <t>Б</t>
  </si>
  <si>
    <t>1.1, 1.2,1.3</t>
  </si>
  <si>
    <t>2.2, 2.3,2.5, 2.6, 7.4</t>
  </si>
  <si>
    <t>П</t>
  </si>
  <si>
    <t>4.1-4.6</t>
  </si>
  <si>
    <t>5.1-5.7</t>
  </si>
  <si>
    <t>6.1-6.5</t>
  </si>
  <si>
    <t>Анализ экспертных данных в табличной или графической форме</t>
  </si>
  <si>
    <t>2.1-7.5</t>
  </si>
  <si>
    <t>В</t>
  </si>
  <si>
    <t>1.1-7.6</t>
  </si>
  <si>
    <t>Задания с изображение биологического объекта</t>
  </si>
  <si>
    <t>2.1-7.6</t>
  </si>
  <si>
    <t>2.2-2.6, 6.2</t>
  </si>
  <si>
    <t>№ задания ДР (октябрь 2024)</t>
  </si>
  <si>
    <t>1.3</t>
  </si>
  <si>
    <t>3.3</t>
  </si>
  <si>
    <t>2.1-2.6
3.1-3.7</t>
  </si>
  <si>
    <t>Организм человека.
Задание с рисунком</t>
  </si>
  <si>
    <t>Применение биологических знаний в практических ситуациях, анализ
экспериментальных данных (методология эксперимента)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</si>
  <si>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</si>
  <si>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Решение задач по цитологии и эволюции
органического мира на применение знаний в новых ситуациях</t>
  </si>
  <si>
    <t>2.1-2.6,
3.1-3.7</t>
  </si>
  <si>
    <t>2.2-2.6,
3.1-3.7,
5.1-5.7,
6.1-6.5,
7.1-7.6</t>
  </si>
  <si>
    <t>2.1-2.6,
3.1-3.7,
5.1-5.7,
6.1-6.5,
7.1-7.6</t>
  </si>
  <si>
    <t>Доля выполнения задания, %</t>
  </si>
  <si>
    <t>№ задания ЕГЭ 2024</t>
  </si>
  <si>
    <t>3.3-3.5</t>
  </si>
  <si>
    <t>Многообразие организмов. Грибы, Растения. Животные.
Задание с рисунком</t>
  </si>
  <si>
    <t>Многообразие организмов. Грибы. Растения. Животные.
Множественный выбор (с рисунком и без рисунка)</t>
  </si>
  <si>
    <t>Общебиологические	закономерности.
Человек и его здоровье.
Работа с таблицей (с рисунком и без рисунка)</t>
  </si>
  <si>
    <t>Анализ экспертных данных, в табличной или графической форме</t>
  </si>
  <si>
    <t>Применение биологических знаний в практических ситуациях, анализ экспериментальных данных (методология эксперимента)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</si>
  <si>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</si>
  <si>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Задание с изображением биологического объекта</t>
  </si>
  <si>
    <t>Обобщение и применение знаний о человеке и многообразии организмов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</si>
  <si>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</si>
  <si>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Решение задач по цитологии и эволюции органического мира на применение знаний в новой ситуации</t>
  </si>
  <si>
    <t>Решение задач по генетике на применение знаний в новой ситуации</t>
  </si>
  <si>
    <t>2.1–2.6, 3.1–3.3</t>
  </si>
  <si>
    <t>2.1–2.6, 3.1; 3.2</t>
  </si>
  <si>
    <t>2.1–2.6, 3.1–3.8</t>
  </si>
  <si>
    <t>4.1–4.7</t>
  </si>
  <si>
    <t>4.1</t>
  </si>
  <si>
    <t>5.1–5.7</t>
  </si>
  <si>
    <t>6.1–6.5</t>
  </si>
  <si>
    <t>7.1–7.6</t>
  </si>
  <si>
    <t>6.1–6.5, 7.1–7.6</t>
  </si>
  <si>
    <t>2.2–2.6, 3.1–3.8,
5.1–5.7, 6.1–6.5,
7.1–7.6</t>
  </si>
  <si>
    <t>2.1–7.5</t>
  </si>
  <si>
    <t>1.1–7.5</t>
  </si>
  <si>
    <t>2.1–7.6</t>
  </si>
  <si>
    <t>4.1–4.7, 5.1–5.7</t>
  </si>
  <si>
    <t>2.1–2.6, 3.1–3.8,
6.1–6.5, 7.1–7.6</t>
  </si>
  <si>
    <t>2.2–2.6, 6.2</t>
  </si>
  <si>
    <t>3.4</t>
  </si>
  <si>
    <t>ЧАСТЬ 1</t>
  </si>
  <si>
    <t>ЧАСТЬ 2</t>
  </si>
  <si>
    <t>Часть</t>
  </si>
  <si>
    <t>Результаты  ЕГЭ 2024</t>
  </si>
  <si>
    <t>часть</t>
  </si>
  <si>
    <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</si>
  <si>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</si>
  <si>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</si>
  <si>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</si>
  <si>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</si>
  <si>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</si>
  <si>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</si>
  <si>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</si>
  <si>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</si>
  <si>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</si>
  <si>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</si>
  <si>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</si>
  <si>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</si>
  <si>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</si>
  <si>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</si>
  <si>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</si>
  <si>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</si>
  <si>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</si>
  <si>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№ п/п задания ЕГЭ 2023-24</t>
  </si>
  <si>
    <t>№ п/п задания ДР (октябрь 2024)</t>
  </si>
  <si>
    <t>Уважаемые коллеги!</t>
  </si>
  <si>
    <t>* Элементы отсутствуют в плане КИМ   ЕГЭ 2024</t>
  </si>
  <si>
    <t>Результаты диагностической работы (далее - ДР) по биологии (октябрь 2024 г)</t>
  </si>
  <si>
    <t>Образовательные организации, принимавшие участие в   ДР (октябрь 2024 г)</t>
  </si>
  <si>
    <t>ОО</t>
  </si>
  <si>
    <t>Приняло участие участников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</si>
  <si>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</si>
  <si>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</si>
  <si>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Примеры заданий ДР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</si>
  <si>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</si>
  <si>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</si>
  <si>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</si>
  <si>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</si>
  <si>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</si>
  <si>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</si>
  <si>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</si>
  <si>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</si>
  <si>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</si>
  <si>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Под каким номером изображена поперечнополосатая сердечная ткань?
2. Какой цифрой обозначена верхняя полая вена?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</si>
  <si>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</si>
  <si>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</si>
  <si>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</si>
  <si>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</si>
  <si>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</si>
  <si>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</si>
  <si>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</si>
  <si>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</si>
  <si>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</si>
  <si>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</si>
  <si>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</si>
  <si>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</si>
  <si>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</si>
  <si>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</si>
  <si>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</si>
  <si>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</si>
  <si>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</si>
  <si>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</si>
  <si>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</si>
  <si>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</si>
  <si>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Всего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</si>
  <si>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</si>
  <si>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</si>
  <si>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</si>
  <si>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</si>
  <si>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</si>
  <si>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</si>
  <si>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</si>
  <si>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</si>
  <si>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</si>
  <si>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</si>
  <si>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</si>
  <si>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</si>
  <si>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</si>
  <si>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</si>
  <si>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</si>
  <si>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Сопоставимые задания ЕГЭ и ДР</t>
  </si>
  <si>
    <t>кол-во заданий</t>
  </si>
  <si>
    <t>не достигли порога ожидаемой решаемости</t>
  </si>
  <si>
    <t>от минимального порога ожидаемой решаемости до 100</t>
  </si>
  <si>
    <t>суммарный балл за выполнение работы</t>
  </si>
  <si>
    <t>участник</t>
  </si>
  <si>
    <t>Работа 1</t>
  </si>
  <si>
    <t>Работа 3</t>
  </si>
  <si>
    <t>Работа 2</t>
  </si>
  <si>
    <t>Работа 4</t>
  </si>
  <si>
    <t>Работа 5</t>
  </si>
  <si>
    <t>Названия строк</t>
  </si>
  <si>
    <t>Общий итог</t>
  </si>
  <si>
    <t>Количество по полю суммарный балл за выполнение работы</t>
  </si>
  <si>
    <t>Распределение участников по баллам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</si>
  <si>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</si>
  <si>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</si>
  <si>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Анализ выполнения  заданий диагностической работы по биологии (графика)</t>
  </si>
  <si>
    <t>Максимальный балл за работу - 39</t>
  </si>
  <si>
    <t>Достижение коридора ожидаемой решаемости по ОО</t>
  </si>
  <si>
    <t>Красноармейский муниципальный округ</t>
  </si>
  <si>
    <t>МКОУ «СОШ № 10» с. Новопокровка Красноармейского МО Приморского края</t>
  </si>
  <si>
    <t>МКОУ «СОШ № 11» с. Рощино Красноармейского МО Приморского края</t>
  </si>
  <si>
    <t>МКОУ «СОШ № 12» с. Вострецово Красноармейского МО Приморского края</t>
  </si>
  <si>
    <t>МКОУ «СОШ № 13» с. Крутой Яр Красноармейского МО Приморского края</t>
  </si>
  <si>
    <t>МКОУ «СОШ № 31» п. Восток Красноармейского МО Приморского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</si>
</sst>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;\-0.00;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0" xfId="0" applyFill="1"/>
    <xf numFmtId="2" fontId="0" fillId="3" borderId="0" xfId="0" applyNumberFormat="1" applyFill="1" applyAlignment="1">
      <alignment wrapText="1"/>
    </xf>
    <xf numFmtId="2" fontId="0" fillId="3" borderId="0" xfId="0" applyNumberFormat="1" applyFill="1"/>
    <xf numFmtId="0" fontId="0" fillId="3" borderId="0" xfId="0" applyFill="1" applyAlignment="1">
      <alignment wrapText="1"/>
    </xf>
    <xf numFmtId="0" fontId="8" fillId="0" borderId="0" xfId="0" applyFont="1"/>
    <xf numFmtId="0" fontId="0" fillId="0" borderId="0" xfId="0" applyFont="1"/>
    <xf numFmtId="2" fontId="0" fillId="7" borderId="0" xfId="0" applyNumberFormat="1" applyFill="1" applyAlignment="1">
      <alignment wrapText="1"/>
    </xf>
    <xf numFmtId="2" fontId="0" fillId="8" borderId="0" xfId="0" applyNumberFormat="1" applyFill="1"/>
    <xf numFmtId="2" fontId="0" fillId="9" borderId="0" xfId="0" applyNumberFormat="1" applyFill="1"/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4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0" xfId="0" quotePrefix="1"/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64" fontId="0" fillId="6" borderId="0" xfId="1" applyNumberFormat="1" applyFont="1" applyFill="1"/>
    <xf numFmtId="164" fontId="0" fillId="5" borderId="0" xfId="1" applyNumberFormat="1" applyFont="1" applyFill="1"/>
    <xf numFmtId="164" fontId="0" fillId="4" borderId="0" xfId="1" applyNumberFormat="1" applyFont="1" applyFill="1"/>
    <xf numFmtId="164" fontId="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 textRotation="90" wrapText="1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1" fontId="17" fillId="0" borderId="9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left" vertical="center" wrapText="1"/>
    </xf>
    <xf numFmtId="0" fontId="18" fillId="11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8" fillId="11" borderId="1" xfId="0" applyFont="1" applyFill="1" applyBorder="1" applyAlignment="1">
      <alignment horizontal="left" vertical="center"/>
    </xf>
    <xf numFmtId="0" fontId="18" fillId="11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165" fontId="12" fillId="10" borderId="1" xfId="0" applyNumberFormat="1" applyFont="1" applyFill="1" applyBorder="1" applyAlignment="1">
      <alignment horizontal="center" vertical="center"/>
    </xf>
    <xf numFmtId="0" fontId="12" fillId="1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A96-42DD-A242-80554DF503C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A96-42DD-A242-80554DF503C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6A96-42DD-A242-80554DF503C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A96-42DD-A242-80554DF503C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5-43FB-8ACE-F41769997E6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45-43FB-8ACE-F41769997E6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5-43FB-8ACE-F41769997E6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45-43FB-8ACE-F41769997E6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45-43FB-8ACE-F41769997E6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45-43FB-8ACE-F41769997E6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45-43FB-8ACE-F41769997E6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45-43FB-8ACE-F41769997E6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45-43FB-8ACE-F41769997E6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945-43FB-8ACE-F41769997E6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45-43FB-8ACE-F41769997E6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945-43FB-8ACE-F41769997E6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45-43FB-8ACE-F41769997E6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45-43FB-8ACE-F41769997E6B}"/>
              </c:ext>
            </c:extLst>
          </c:dPt>
          <c:dLbls>
            <c:dLbl>
              <c:idx val="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6A96-42DD-A242-80554DF503C1}"/>
                </c:ext>
              </c:extLst>
            </c:dLbl>
            <c:dLbl>
              <c:idx val="2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945-43FB-8ACE-F41769997E6B}"/>
                </c:ext>
              </c:extLst>
            </c:dLbl>
            <c:dLbl>
              <c:idx val="23"/>
              <c:layout>
                <c:manualLayout>
                  <c:x val="-6.0221439945958304E-5"/>
                  <c:y val="3.28203901123386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45-43FB-8ACE-F41769997E6B}"/>
                </c:ext>
              </c:extLst>
            </c:dLbl>
            <c:dLbl>
              <c:idx val="24"/>
              <c:layout>
                <c:manualLayout>
                  <c:x val="3.7528873577846837E-3"/>
                  <c:y val="1.11667496381885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45-43FB-8ACE-F41769997E6B}"/>
                </c:ext>
              </c:extLst>
            </c:dLbl>
            <c:dLbl>
              <c:idx val="2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945-43FB-8ACE-F41769997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87.5</c:v>
                </c:pt>
                <c:pt idx="1">
                  <c:v>68.75</c:v>
                </c:pt>
                <c:pt idx="2">
                  <c:v>62.5</c:v>
                </c:pt>
                <c:pt idx="3">
                  <c:v>75</c:v>
                </c:pt>
                <c:pt idx="4">
                  <c:v>75</c:v>
                </c:pt>
                <c:pt idx="5">
                  <c:v>62.5</c:v>
                </c:pt>
                <c:pt idx="6">
                  <c:v>100</c:v>
                </c:pt>
                <c:pt idx="7">
                  <c:v>56.25</c:v>
                </c:pt>
                <c:pt idx="8">
                  <c:v>87.5</c:v>
                </c:pt>
                <c:pt idx="9">
                  <c:v>87.5</c:v>
                </c:pt>
                <c:pt idx="10">
                  <c:v>75</c:v>
                </c:pt>
                <c:pt idx="11">
                  <c:v>68.75</c:v>
                </c:pt>
                <c:pt idx="12">
                  <c:v>81.25</c:v>
                </c:pt>
                <c:pt idx="13">
                  <c:v>81.25</c:v>
                </c:pt>
                <c:pt idx="14">
                  <c:v>43.75</c:v>
                </c:pt>
                <c:pt idx="15">
                  <c:v>43.75</c:v>
                </c:pt>
                <c:pt idx="16">
                  <c:v>68.75</c:v>
                </c:pt>
                <c:pt idx="17">
                  <c:v>56.25</c:v>
                </c:pt>
                <c:pt idx="18">
                  <c:v>43.75</c:v>
                </c:pt>
                <c:pt idx="19">
                  <c:v>43.75</c:v>
                </c:pt>
                <c:pt idx="20">
                  <c:v>68.75</c:v>
                </c:pt>
                <c:pt idx="21">
                  <c:v>25</c:v>
                </c:pt>
                <c:pt idx="22">
                  <c:v>25</c:v>
                </c:pt>
                <c:pt idx="23">
                  <c:v>58.333333333333336</c:v>
                </c:pt>
                <c:pt idx="24">
                  <c:v>25</c:v>
                </c:pt>
                <c:pt idx="25">
                  <c:v>16.666666666666664</c:v>
                </c:pt>
                <c:pt idx="26">
                  <c:v>45.833333333333329</c:v>
                </c:pt>
                <c:pt idx="27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5-43FB-8ACE-F41769997E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73209188665194E-2"/>
          <c:y val="5.3714846186786278E-2"/>
          <c:w val="0.92710884150406858"/>
          <c:h val="0.873046079858969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E57-47B6-B27C-0C9D32FF509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57-47B6-B27C-0C9D32FF509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57-47B6-B27C-0C9D32FF509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57-47B6-B27C-0C9D32FF509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57-47B6-B27C-0C9D32FF509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57-47B6-B27C-0C9D32FF509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57-47B6-B27C-0C9D32FF509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57-47B6-B27C-0C9D32FF509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624-4E94-927E-68EB4A93B925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DAD-4B1F-A0C2-B47DD333225E}"/>
                </c:ext>
              </c:extLst>
            </c:dLbl>
            <c:dLbl>
              <c:idx val="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9B8-453D-8786-ACEA915059E8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9B8-453D-8786-ACEA915059E8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9B8-453D-8786-ACEA915059E8}"/>
                </c:ext>
              </c:extLst>
            </c:dLbl>
            <c:dLbl>
              <c:idx val="5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6DAD-4B1F-A0C2-B47DD333225E}"/>
                </c:ext>
              </c:extLst>
            </c:dLbl>
            <c:dLbl>
              <c:idx val="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9B8-453D-8786-ACEA915059E8}"/>
                </c:ext>
              </c:extLst>
            </c:dLbl>
            <c:dLbl>
              <c:idx val="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9B8-453D-8786-ACEA915059E8}"/>
                </c:ext>
              </c:extLst>
            </c:dLbl>
            <c:dLbl>
              <c:idx val="1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49B8-453D-8786-ACEA915059E8}"/>
                </c:ext>
              </c:extLst>
            </c:dLbl>
            <c:dLbl>
              <c:idx val="1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E57-47B6-B27C-0C9D32FF5096}"/>
                </c:ext>
              </c:extLst>
            </c:dLbl>
            <c:dLbl>
              <c:idx val="1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57-47B6-B27C-0C9D32FF5096}"/>
                </c:ext>
              </c:extLst>
            </c:dLbl>
            <c:dLbl>
              <c:idx val="1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E57-47B6-B27C-0C9D32FF5096}"/>
                </c:ext>
              </c:extLst>
            </c:dLbl>
            <c:dLbl>
              <c:idx val="15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E57-47B6-B27C-0C9D32FF5096}"/>
                </c:ext>
              </c:extLst>
            </c:dLbl>
            <c:dLbl>
              <c:idx val="1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E57-47B6-B27C-0C9D32FF5096}"/>
                </c:ext>
              </c:extLst>
            </c:dLbl>
            <c:dLbl>
              <c:idx val="1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E57-47B6-B27C-0C9D32FF5096}"/>
                </c:ext>
              </c:extLst>
            </c:dLbl>
            <c:dLbl>
              <c:idx val="1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E57-47B6-B27C-0C9D32FF5096}"/>
                </c:ext>
              </c:extLst>
            </c:dLbl>
            <c:dLbl>
              <c:idx val="1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624-4E94-927E-68EB4A93B9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2024'!$BA$19:$BA$38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2024'!$BB$19:$BB$38</c:f>
              <c:numCache>
                <c:formatCode>0.0%</c:formatCode>
                <c:ptCount val="20"/>
                <c:pt idx="0">
                  <c:v>0.46150000000000002</c:v>
                </c:pt>
                <c:pt idx="1">
                  <c:v>0.61535000000000006</c:v>
                </c:pt>
                <c:pt idx="2">
                  <c:v>0.15379999999999999</c:v>
                </c:pt>
                <c:pt idx="3">
                  <c:v>0.53849999999999998</c:v>
                </c:pt>
                <c:pt idx="4">
                  <c:v>0.30769999999999997</c:v>
                </c:pt>
                <c:pt idx="5">
                  <c:v>0.46150000000000002</c:v>
                </c:pt>
                <c:pt idx="6">
                  <c:v>0.61539999999999995</c:v>
                </c:pt>
                <c:pt idx="7">
                  <c:v>0.69230000000000003</c:v>
                </c:pt>
                <c:pt idx="8">
                  <c:v>0.15379999999999999</c:v>
                </c:pt>
                <c:pt idx="9">
                  <c:v>0.46150000000000002</c:v>
                </c:pt>
                <c:pt idx="10">
                  <c:v>0.38464999999999999</c:v>
                </c:pt>
                <c:pt idx="11">
                  <c:v>0.46150000000000002</c:v>
                </c:pt>
                <c:pt idx="12">
                  <c:v>0.26919999999999999</c:v>
                </c:pt>
                <c:pt idx="13">
                  <c:v>7.6899999999999996E-2</c:v>
                </c:pt>
                <c:pt idx="14">
                  <c:v>0.30769999999999997</c:v>
                </c:pt>
                <c:pt idx="15">
                  <c:v>0.26924999999999999</c:v>
                </c:pt>
                <c:pt idx="16">
                  <c:v>0.16666666666666666</c:v>
                </c:pt>
                <c:pt idx="17">
                  <c:v>0</c:v>
                </c:pt>
                <c:pt idx="18">
                  <c:v>7.6899999999999996E-2</c:v>
                </c:pt>
                <c:pt idx="19">
                  <c:v>7.6899999999999996E-2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FCB-4941-9F33-9A192E3D6A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Приняло участие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2024'!$D$4:$D$8</c:f>
              <c:strCache>
                <c:ptCount val="5"/>
                <c:pt idx="0">
                  <c:v>МКОУ «СОШ № 12» с. Вострецово Красноармейского МО Приморского края</c:v>
                </c:pt>
                <c:pt idx="1">
                  <c:v>МКОУ «СОШ № 13» с. Крутой Яр Красноармейского МО Приморского края</c:v>
                </c:pt>
                <c:pt idx="2">
                  <c:v>МКОУ «СОШ № 11» с. Рощино Красноармейского МО Приморского края</c:v>
                </c:pt>
                <c:pt idx="3">
                  <c:v>МКОУ «СОШ № 10» с. Новопокровка Красноармейского МО Приморского края</c:v>
                </c:pt>
                <c:pt idx="4">
                  <c:v>МКОУ «СОШ № 31» п. Восток Красноармейского МО Приморского края</c:v>
                </c:pt>
              </c:strCache>
            </c:strRef>
          </c:cat>
          <c:val>
            <c:numRef>
              <c:f>'Результаты ДР 2024'!$E$4:$E$8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9-4D90-BC4B-FBDEDAE4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0892010799E-2"/>
          <c:y val="6.5363583478766737E-2"/>
          <c:w val="0.93765471402405631"/>
          <c:h val="0.8064842680005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диаграм'!$B$6:$B$10</c:f>
              <c:strCache>
                <c:ptCount val="5"/>
                <c:pt idx="0">
                  <c:v>МКОУ «СОШ № 10» с. Новопокровка Красноармейского МО Приморского края</c:v>
                </c:pt>
                <c:pt idx="1">
                  <c:v>МКОУ «СОШ № 11» с. Рощино Красноармейского МО Приморского края</c:v>
                </c:pt>
                <c:pt idx="2">
                  <c:v>МКОУ «СОШ № 12» с. Вострецово Красноармейского МО Приморского края</c:v>
                </c:pt>
                <c:pt idx="3">
                  <c:v>МКОУ «СОШ № 13» с. Крутой Яр Красноармейского МО Приморского края</c:v>
                </c:pt>
                <c:pt idx="4">
                  <c:v>МКОУ «СОШ № 31» п. Восток Красноармейского МО Приморского края</c:v>
                </c:pt>
              </c:strCache>
            </c:strRef>
          </c:cat>
          <c:val>
            <c:numRef>
              <c:f>'ОО (выполнение заданий) диаграм'!$C$6:$C$10</c:f>
              <c:numCache>
                <c:formatCode>General</c:formatCode>
                <c:ptCount val="5"/>
                <c:pt idx="0">
                  <c:v>3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4-4B8C-95D4-757461FA57CB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диаграм'!$B$6:$B$10</c:f>
              <c:strCache>
                <c:ptCount val="5"/>
                <c:pt idx="0">
                  <c:v>МКОУ «СОШ № 10» с. Новопокровка Красноармейского МО Приморского края</c:v>
                </c:pt>
                <c:pt idx="1">
                  <c:v>МКОУ «СОШ № 11» с. Рощино Красноармейского МО Приморского края</c:v>
                </c:pt>
                <c:pt idx="2">
                  <c:v>МКОУ «СОШ № 12» с. Вострецово Красноармейского МО Приморского края</c:v>
                </c:pt>
                <c:pt idx="3">
                  <c:v>МКОУ «СОШ № 13» с. Крутой Яр Красноармейского МО Приморского края</c:v>
                </c:pt>
                <c:pt idx="4">
                  <c:v>МКОУ «СОШ № 31» п. Восток Красноармейского МО Приморского края</c:v>
                </c:pt>
              </c:strCache>
            </c:strRef>
          </c:cat>
          <c:val>
            <c:numRef>
              <c:f>'ОО (выполнение заданий) диаграм'!$D$6:$D$10</c:f>
              <c:numCache>
                <c:formatCode>General</c:formatCode>
                <c:ptCount val="5"/>
                <c:pt idx="0">
                  <c:v>-17</c:v>
                </c:pt>
                <c:pt idx="1">
                  <c:v>-9</c:v>
                </c:pt>
                <c:pt idx="2">
                  <c:v>-11</c:v>
                </c:pt>
                <c:pt idx="3">
                  <c:v>-12</c:v>
                </c:pt>
                <c:pt idx="4">
                  <c:v>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4-4B8C-95D4-757461FA5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5C972AEC-0CB7-4853-8969-604538025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431716</xdr:colOff>
      <xdr:row>9</xdr:row>
      <xdr:rowOff>103909</xdr:rowOff>
    </xdr:from>
    <xdr:to>
      <xdr:col>42</xdr:col>
      <xdr:colOff>353786</xdr:colOff>
      <xdr:row>14</xdr:row>
      <xdr:rowOff>530679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4817AD53-58E1-47B4-A31D-9BF9C024A8C5}"/>
            </a:ext>
          </a:extLst>
        </xdr:cNvPr>
        <xdr:cNvGrpSpPr/>
      </xdr:nvGrpSpPr>
      <xdr:grpSpPr>
        <a:xfrm>
          <a:off x="10337716" y="4852802"/>
          <a:ext cx="12712784" cy="4032663"/>
          <a:chOff x="9906000" y="9497785"/>
          <a:chExt cx="12354852" cy="2853603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FA531766-56FC-488E-846F-86B6FB0E05A0}"/>
              </a:ext>
            </a:extLst>
          </xdr:cNvPr>
          <xdr:cNvCxnSpPr/>
        </xdr:nvCxnSpPr>
        <xdr:spPr>
          <a:xfrm>
            <a:off x="9906000" y="9497785"/>
            <a:ext cx="61912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15B219CC-0120-492D-B7BC-50E515E34360}"/>
              </a:ext>
            </a:extLst>
          </xdr:cNvPr>
          <xdr:cNvCxnSpPr/>
        </xdr:nvCxnSpPr>
        <xdr:spPr>
          <a:xfrm>
            <a:off x="19602822" y="12351388"/>
            <a:ext cx="265803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435B0163-0AF1-4421-87BB-CFAA84C1A9D9}"/>
              </a:ext>
            </a:extLst>
          </xdr:cNvPr>
          <xdr:cNvCxnSpPr/>
        </xdr:nvCxnSpPr>
        <xdr:spPr>
          <a:xfrm flipV="1">
            <a:off x="16048264" y="10916708"/>
            <a:ext cx="3581007" cy="15272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13</xdr:row>
      <xdr:rowOff>136070</xdr:rowOff>
    </xdr:from>
    <xdr:to>
      <xdr:col>29</xdr:col>
      <xdr:colOff>54428</xdr:colOff>
      <xdr:row>24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D78C9244-2F58-45E1-9D89-451A38C9B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8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1FF0A37-A5A6-44CD-950F-FE2D75120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0.0454</cdr:x>
      <cdr:y>0.40153</cdr:y>
    </cdr:from>
    <cdr:to>
      <cdr:x>0.58225</cdr:x>
      <cdr:y>0.40395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FA531766-56FC-488E-846F-86B6FB0E05A0}"/>
            </a:ext>
          </a:extLst>
        </cdr:cNvPr>
        <cdr:cNvCxnSpPr/>
      </cdr:nvCxnSpPr>
      <cdr:spPr>
        <a:xfrm xmlns:a="http://schemas.openxmlformats.org/drawingml/2006/main">
          <a:off x="610075" y="3669111"/>
          <a:ext cx="7214032" cy="221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0.83017</cdr:x>
      <cdr:y>0.75312</cdr:y>
    </cdr:from>
    <cdr:to>
      <cdr:x>0.9746</cdr:x>
      <cdr:y>0.75437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:a16="http://schemas.microsoft.com/office/drawing/2014/main" id="{15B219CC-0120-492D-B7BC-50E515E34360}"/>
            </a:ext>
          </a:extLst>
        </cdr:cNvPr>
        <cdr:cNvCxnSpPr/>
      </cdr:nvCxnSpPr>
      <cdr:spPr>
        <a:xfrm xmlns:a="http://schemas.openxmlformats.org/drawingml/2006/main">
          <a:off x="11155552" y="6881852"/>
          <a:ext cx="1940857" cy="114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0.57581</cdr:x>
      <cdr:y>0.57831</cdr:y>
    </cdr:from>
    <cdr:to>
      <cdr:x>0.82712</cdr:x>
      <cdr:y>0.58021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435B0163-0AF1-4421-87BB-CFAA84C1A9D9}"/>
            </a:ext>
          </a:extLst>
        </cdr:cNvPr>
        <cdr:cNvCxnSpPr/>
      </cdr:nvCxnSpPr>
      <cdr:spPr>
        <a:xfrm xmlns:a="http://schemas.openxmlformats.org/drawingml/2006/main">
          <a:off x="7737516" y="5284521"/>
          <a:ext cx="3377045" cy="1731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323848</xdr:colOff>
      <xdr:row>2</xdr:row>
      <xdr:rowOff>180975</xdr:rowOff>
    </xdr:from>
    <xdr:to>
      <xdr:col>26</xdr:col>
      <xdr:colOff>9524</xdr:colOff>
      <xdr:row>11</xdr:row>
      <xdr:rowOff>66676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6EEE81-28D2-40A1-83DB-CC7B82DFC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21"/>
  <sheetViews>
    <sheetView showGridLines="0" zoomScale="85" zoomScaleNormal="85" workbookViewId="0"/>
  </sheetViews>
  <sheetFormatPr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56" t="s">
        <v>160</v>
      </c>
      <c r="C2" s="1"/>
      <c r="D2" s="1"/>
    </row>
    <row r="5" spans="2:26" ht="23.25" x14ac:dyDescent="0.35">
      <c r="B5" s="56" t="s">
        <v>85</v>
      </c>
    </row>
    <row r="7" spans="2:26" ht="45.75" customHeight="1" x14ac:dyDescent="0.25">
      <c r="B7" s="75" t="s">
        <v>134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</row>
    <row r="8" spans="2:26" ht="25.5" customHeight="1" x14ac:dyDescent="0.25">
      <c r="B8" s="75" t="s">
        <v>138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2:26" ht="28.5" customHeight="1" x14ac:dyDescent="0.25">
      <c r="B9" s="74" t="s">
        <v>135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1" spans="2:26" ht="18.75" x14ac:dyDescent="0.3">
      <c r="B11" s="19" t="s">
        <v>136</v>
      </c>
    </row>
    <row r="13" spans="2:26" ht="15.75" thickBot="1" x14ac:dyDescent="0.3"/>
    <row r="14" spans="2:26" ht="39" customHeight="1" x14ac:dyDescent="0.25">
      <c r="B14" s="76" t="s">
        <v>125</v>
      </c>
      <c r="C14" s="41" t="s">
        <v>126</v>
      </c>
    </row>
    <row r="15" spans="2:26" ht="42" customHeight="1" thickBot="1" x14ac:dyDescent="0.3">
      <c r="B15" s="77"/>
      <c r="C15" s="42" t="s">
        <v>127</v>
      </c>
    </row>
    <row r="16" spans="2:26" ht="23.25" customHeight="1" thickBot="1" x14ac:dyDescent="0.3">
      <c r="B16" s="43" t="s">
        <v>128</v>
      </c>
      <c r="C16" s="44" t="s">
        <v>129</v>
      </c>
    </row>
    <row r="17" spans="2:10" ht="27" customHeight="1" thickBot="1" x14ac:dyDescent="0.3">
      <c r="B17" s="43" t="s">
        <v>130</v>
      </c>
      <c r="C17" s="44" t="s">
        <v>131</v>
      </c>
    </row>
    <row r="18" spans="2:10" ht="21.75" customHeight="1" thickBot="1" x14ac:dyDescent="0.3">
      <c r="B18" s="43" t="s">
        <v>132</v>
      </c>
      <c r="C18" s="44" t="s">
        <v>133</v>
      </c>
    </row>
    <row r="19" spans="2:10" x14ac:dyDescent="0.25">
      <c r="B19" s="45"/>
      <c r="C19" s="45"/>
    </row>
    <row r="20" spans="2:10" x14ac:dyDescent="0.25">
      <c r="B20" s="45"/>
      <c r="C20" s="45"/>
    </row>
    <row r="21" spans="2:10" ht="18.75" x14ac:dyDescent="0.25">
      <c r="B21" s="75" t="s">
        <v>137</v>
      </c>
      <c r="C21" s="75"/>
      <c r="D21" s="75"/>
      <c r="E21" s="75"/>
      <c r="F21" s="75"/>
      <c r="G21" s="75"/>
      <c r="H21" s="75"/>
      <c r="I21" s="75"/>
      <c r="J21" s="75"/>
    </row>
  </sheetData>
  <mergeCells count="5">
    <mergeCell ref="B9:V9"/>
    <mergeCell ref="B8:Z8"/>
    <mergeCell ref="B7:X7"/>
    <mergeCell ref="B14:B15"/>
    <mergeCell ref="B21:J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34"/>
  <sheetViews>
    <sheetView topLeftCell="A10" zoomScale="70" zoomScaleNormal="70" workbookViewId="0">
      <selection activeCell="AV7" sqref="AV7"/>
    </sheetView>
  </sheetViews>
  <sheetFormatPr defaultRowHeight="18.75" x14ac:dyDescent="0.3"/>
  <cols>
    <col min="1" max="1" width="11.140625" style="3" customWidth="1"/>
    <col min="2" max="2" width="12" style="3" customWidth="1"/>
    <col min="3" max="3" width="7.140625" style="3" customWidth="1"/>
    <col min="4" max="4" width="67.85546875" style="40" customWidth="1"/>
    <col min="5" max="5" width="18.140625" style="3" customWidth="1"/>
    <col min="6" max="6" width="13.7109375" style="3" customWidth="1"/>
    <col min="18" max="30" width="0" hidden="1" customWidth="1"/>
    <col min="31" max="31" width="8.140625" customWidth="1"/>
    <col min="72" max="72" width="19.5703125" customWidth="1"/>
  </cols>
  <sheetData>
    <row r="1" spans="1:75" ht="23.25" x14ac:dyDescent="0.25">
      <c r="A1" s="79" t="s">
        <v>63</v>
      </c>
      <c r="B1" s="79"/>
      <c r="C1" s="79"/>
      <c r="D1" s="79"/>
    </row>
    <row r="2" spans="1:75" s="20" customFormat="1" x14ac:dyDescent="0.25">
      <c r="A2" s="78" t="s">
        <v>96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</row>
    <row r="3" spans="1:75" x14ac:dyDescent="0.3"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U3" s="15"/>
      <c r="BV3" s="15"/>
      <c r="BW3" s="15"/>
    </row>
    <row r="4" spans="1:75" s="2" customFormat="1" ht="47.25" x14ac:dyDescent="0.25">
      <c r="A4" s="10" t="s">
        <v>30</v>
      </c>
      <c r="B4" s="10" t="s">
        <v>0</v>
      </c>
      <c r="C4" s="10" t="s">
        <v>62</v>
      </c>
      <c r="D4" s="25" t="s">
        <v>1</v>
      </c>
      <c r="E4" s="10" t="s">
        <v>2</v>
      </c>
      <c r="F4" s="10" t="s">
        <v>29</v>
      </c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7"/>
      <c r="AV4" s="17"/>
      <c r="AW4" s="17"/>
      <c r="AX4" s="17"/>
      <c r="AY4" s="17"/>
      <c r="AZ4" s="17"/>
      <c r="BA4" s="17"/>
      <c r="BD4" s="17"/>
      <c r="BE4" s="17"/>
      <c r="BF4" s="17"/>
      <c r="BG4" s="17"/>
      <c r="BH4" s="17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U4" s="16"/>
      <c r="BV4" s="18"/>
      <c r="BW4" s="18"/>
    </row>
    <row r="5" spans="1:75" ht="56.25" customHeight="1" x14ac:dyDescent="0.25">
      <c r="A5" s="7">
        <v>1</v>
      </c>
      <c r="B5" s="7" t="s">
        <v>4</v>
      </c>
      <c r="C5" s="83" t="s">
        <v>60</v>
      </c>
      <c r="D5" s="31" t="s">
        <v>65</v>
      </c>
      <c r="E5" s="6" t="s">
        <v>5</v>
      </c>
      <c r="F5" s="13">
        <v>87.5</v>
      </c>
    </row>
    <row r="6" spans="1:75" ht="56.25" x14ac:dyDescent="0.25">
      <c r="A6" s="5">
        <v>2</v>
      </c>
      <c r="B6" s="5" t="s">
        <v>4</v>
      </c>
      <c r="C6" s="84"/>
      <c r="D6" s="31" t="s">
        <v>66</v>
      </c>
      <c r="E6" s="6" t="s">
        <v>19</v>
      </c>
      <c r="F6" s="13">
        <v>68.75</v>
      </c>
    </row>
    <row r="7" spans="1:75" ht="56.25" x14ac:dyDescent="0.25">
      <c r="A7" s="5">
        <v>3</v>
      </c>
      <c r="B7" s="5" t="s">
        <v>4</v>
      </c>
      <c r="C7" s="84"/>
      <c r="D7" s="31" t="s">
        <v>112</v>
      </c>
      <c r="E7" s="8" t="s">
        <v>6</v>
      </c>
      <c r="F7" s="13">
        <v>62.5</v>
      </c>
      <c r="BT7">
        <v>1</v>
      </c>
      <c r="BU7" s="21">
        <f>F5</f>
        <v>87.5</v>
      </c>
    </row>
    <row r="8" spans="1:75" ht="37.5" x14ac:dyDescent="0.25">
      <c r="A8" s="5">
        <v>4</v>
      </c>
      <c r="B8" s="5" t="s">
        <v>4</v>
      </c>
      <c r="C8" s="84"/>
      <c r="D8" s="31" t="s">
        <v>113</v>
      </c>
      <c r="E8" s="6" t="s">
        <v>31</v>
      </c>
      <c r="F8" s="13">
        <v>75</v>
      </c>
      <c r="BT8">
        <v>2</v>
      </c>
      <c r="BU8" s="21">
        <f>F6</f>
        <v>68.75</v>
      </c>
    </row>
    <row r="9" spans="1:75" ht="56.25" x14ac:dyDescent="0.25">
      <c r="A9" s="5">
        <v>5</v>
      </c>
      <c r="B9" s="5" t="s">
        <v>4</v>
      </c>
      <c r="C9" s="84"/>
      <c r="D9" s="31" t="s">
        <v>114</v>
      </c>
      <c r="E9" s="9" t="s">
        <v>43</v>
      </c>
      <c r="F9" s="13">
        <v>75</v>
      </c>
      <c r="BT9">
        <v>3</v>
      </c>
      <c r="BU9" s="21">
        <f>F7</f>
        <v>62.5</v>
      </c>
    </row>
    <row r="10" spans="1:75" ht="56.25" x14ac:dyDescent="0.25">
      <c r="A10" s="5">
        <v>6</v>
      </c>
      <c r="B10" s="5" t="s">
        <v>7</v>
      </c>
      <c r="C10" s="84"/>
      <c r="D10" s="31" t="s">
        <v>115</v>
      </c>
      <c r="E10" s="9" t="s">
        <v>44</v>
      </c>
      <c r="F10" s="13">
        <v>43.75</v>
      </c>
      <c r="BT10">
        <v>4</v>
      </c>
      <c r="BU10" s="21">
        <f>F8</f>
        <v>75</v>
      </c>
    </row>
    <row r="11" spans="1:75" ht="56.25" x14ac:dyDescent="0.25">
      <c r="A11" s="5">
        <v>7</v>
      </c>
      <c r="B11" s="5" t="s">
        <v>4</v>
      </c>
      <c r="C11" s="84"/>
      <c r="D11" s="31" t="s">
        <v>116</v>
      </c>
      <c r="E11" s="9" t="s">
        <v>45</v>
      </c>
      <c r="F11" s="13">
        <v>62.5</v>
      </c>
      <c r="BT11">
        <v>5</v>
      </c>
      <c r="BU11" s="21">
        <f>F9</f>
        <v>75</v>
      </c>
    </row>
    <row r="12" spans="1:75" ht="56.25" x14ac:dyDescent="0.25">
      <c r="A12" s="5">
        <v>8</v>
      </c>
      <c r="B12" s="5" t="s">
        <v>7</v>
      </c>
      <c r="C12" s="84"/>
      <c r="D12" s="31" t="s">
        <v>117</v>
      </c>
      <c r="E12" s="9" t="s">
        <v>45</v>
      </c>
      <c r="F12" s="13">
        <v>43.75</v>
      </c>
      <c r="BT12">
        <v>7</v>
      </c>
      <c r="BU12" s="21">
        <f>F11</f>
        <v>62.5</v>
      </c>
    </row>
    <row r="13" spans="1:75" ht="56.25" x14ac:dyDescent="0.25">
      <c r="A13" s="5">
        <v>9</v>
      </c>
      <c r="B13" s="5" t="s">
        <v>4</v>
      </c>
      <c r="C13" s="84"/>
      <c r="D13" s="31" t="s">
        <v>32</v>
      </c>
      <c r="E13" s="9" t="s">
        <v>46</v>
      </c>
      <c r="F13" s="13">
        <v>100</v>
      </c>
      <c r="BT13">
        <v>9</v>
      </c>
      <c r="BU13" s="21">
        <f>F13</f>
        <v>100</v>
      </c>
    </row>
    <row r="14" spans="1:75" ht="56.25" x14ac:dyDescent="0.25">
      <c r="A14" s="5">
        <v>10</v>
      </c>
      <c r="B14" s="5" t="s">
        <v>7</v>
      </c>
      <c r="C14" s="84"/>
      <c r="D14" s="31" t="s">
        <v>118</v>
      </c>
      <c r="E14" s="9" t="s">
        <v>46</v>
      </c>
      <c r="F14" s="13">
        <v>68.75</v>
      </c>
      <c r="BT14">
        <v>11</v>
      </c>
      <c r="BU14" s="21">
        <f>F15</f>
        <v>56.25</v>
      </c>
    </row>
    <row r="15" spans="1:75" ht="56.25" x14ac:dyDescent="0.25">
      <c r="A15" s="5">
        <v>11</v>
      </c>
      <c r="B15" s="5" t="s">
        <v>4</v>
      </c>
      <c r="C15" s="84"/>
      <c r="D15" s="31" t="s">
        <v>33</v>
      </c>
      <c r="E15" s="9" t="s">
        <v>46</v>
      </c>
      <c r="F15" s="13">
        <v>56.25</v>
      </c>
      <c r="BT15">
        <v>12</v>
      </c>
      <c r="BU15" s="21">
        <f>F16</f>
        <v>87.5</v>
      </c>
    </row>
    <row r="16" spans="1:75" ht="56.25" x14ac:dyDescent="0.25">
      <c r="A16" s="5">
        <v>12</v>
      </c>
      <c r="B16" s="5" t="s">
        <v>4</v>
      </c>
      <c r="C16" s="84"/>
      <c r="D16" s="31" t="s">
        <v>119</v>
      </c>
      <c r="E16" s="12" t="s">
        <v>47</v>
      </c>
      <c r="F16" s="13">
        <v>87.5</v>
      </c>
      <c r="BT16">
        <v>13</v>
      </c>
      <c r="BU16" s="21">
        <f>F17</f>
        <v>87.5</v>
      </c>
    </row>
    <row r="17" spans="1:73" ht="37.5" x14ac:dyDescent="0.25">
      <c r="A17" s="5">
        <v>13</v>
      </c>
      <c r="B17" s="5" t="s">
        <v>4</v>
      </c>
      <c r="C17" s="84"/>
      <c r="D17" s="31" t="s">
        <v>22</v>
      </c>
      <c r="E17" s="4" t="s">
        <v>48</v>
      </c>
      <c r="F17" s="13">
        <v>87.5</v>
      </c>
      <c r="BT17">
        <v>15</v>
      </c>
      <c r="BU17" s="21">
        <f>F19</f>
        <v>75</v>
      </c>
    </row>
    <row r="18" spans="1:73" ht="37.5" x14ac:dyDescent="0.25">
      <c r="A18" s="5">
        <v>14</v>
      </c>
      <c r="B18" s="5" t="s">
        <v>7</v>
      </c>
      <c r="C18" s="84"/>
      <c r="D18" s="31" t="s">
        <v>120</v>
      </c>
      <c r="E18" s="4" t="s">
        <v>48</v>
      </c>
      <c r="F18" s="13">
        <v>56.25</v>
      </c>
      <c r="BT18">
        <v>17</v>
      </c>
      <c r="BU18" s="21">
        <f>F21</f>
        <v>68.75</v>
      </c>
    </row>
    <row r="19" spans="1:73" ht="37.5" x14ac:dyDescent="0.25">
      <c r="A19" s="5">
        <v>15</v>
      </c>
      <c r="B19" s="5" t="s">
        <v>4</v>
      </c>
      <c r="C19" s="84"/>
      <c r="D19" s="31" t="s">
        <v>121</v>
      </c>
      <c r="E19" s="4" t="s">
        <v>48</v>
      </c>
      <c r="F19" s="13">
        <v>75</v>
      </c>
      <c r="BT19">
        <v>18</v>
      </c>
      <c r="BU19" s="21">
        <f>F22</f>
        <v>81.25</v>
      </c>
    </row>
    <row r="20" spans="1:73" ht="37.5" x14ac:dyDescent="0.25">
      <c r="A20" s="5">
        <v>16</v>
      </c>
      <c r="B20" s="5" t="s">
        <v>7</v>
      </c>
      <c r="C20" s="84"/>
      <c r="D20" s="31" t="s">
        <v>77</v>
      </c>
      <c r="E20" s="4" t="s">
        <v>48</v>
      </c>
      <c r="F20" s="13">
        <v>43.75</v>
      </c>
      <c r="BT20">
        <v>21</v>
      </c>
      <c r="BU20" s="21">
        <f>F25</f>
        <v>81.25</v>
      </c>
    </row>
    <row r="21" spans="1:73" ht="37.5" x14ac:dyDescent="0.25">
      <c r="A21" s="5">
        <v>17</v>
      </c>
      <c r="B21" s="5" t="s">
        <v>4</v>
      </c>
      <c r="C21" s="84"/>
      <c r="D21" s="31" t="s">
        <v>78</v>
      </c>
      <c r="E21" s="6" t="s">
        <v>49</v>
      </c>
      <c r="F21" s="13">
        <v>68.75</v>
      </c>
      <c r="BT21">
        <v>6</v>
      </c>
      <c r="BU21" s="22">
        <f>F10</f>
        <v>43.75</v>
      </c>
    </row>
    <row r="22" spans="1:73" ht="37.5" x14ac:dyDescent="0.25">
      <c r="A22" s="5">
        <v>18</v>
      </c>
      <c r="B22" s="5" t="s">
        <v>4</v>
      </c>
      <c r="C22" s="84"/>
      <c r="D22" s="31" t="s">
        <v>122</v>
      </c>
      <c r="E22" s="6" t="s">
        <v>50</v>
      </c>
      <c r="F22" s="13">
        <v>81.25</v>
      </c>
      <c r="BT22">
        <v>8</v>
      </c>
      <c r="BU22" s="22">
        <f>F12</f>
        <v>43.75</v>
      </c>
    </row>
    <row r="23" spans="1:73" ht="56.25" x14ac:dyDescent="0.25">
      <c r="A23" s="5">
        <v>19</v>
      </c>
      <c r="B23" s="5" t="s">
        <v>7</v>
      </c>
      <c r="C23" s="84"/>
      <c r="D23" s="31" t="s">
        <v>123</v>
      </c>
      <c r="E23" s="4" t="s">
        <v>51</v>
      </c>
      <c r="F23" s="13">
        <v>43.75</v>
      </c>
      <c r="BT23">
        <v>10</v>
      </c>
      <c r="BU23" s="22">
        <f>F14</f>
        <v>68.75</v>
      </c>
    </row>
    <row r="24" spans="1:73" ht="56.25" x14ac:dyDescent="0.25">
      <c r="A24" s="5">
        <v>20</v>
      </c>
      <c r="B24" s="5" t="s">
        <v>7</v>
      </c>
      <c r="C24" s="84"/>
      <c r="D24" s="31" t="s">
        <v>34</v>
      </c>
      <c r="E24" s="11" t="s">
        <v>52</v>
      </c>
      <c r="F24" s="13">
        <v>68.75</v>
      </c>
      <c r="BT24">
        <v>14</v>
      </c>
      <c r="BU24" s="22">
        <f>F18</f>
        <v>56.25</v>
      </c>
    </row>
    <row r="25" spans="1:73" ht="47.25" x14ac:dyDescent="0.25">
      <c r="A25" s="7">
        <v>21</v>
      </c>
      <c r="B25" s="5" t="s">
        <v>4</v>
      </c>
      <c r="C25" s="85"/>
      <c r="D25" s="31" t="s">
        <v>35</v>
      </c>
      <c r="E25" s="8" t="s">
        <v>52</v>
      </c>
      <c r="F25" s="13">
        <v>81.25</v>
      </c>
      <c r="BT25">
        <v>16</v>
      </c>
      <c r="BU25" s="22">
        <f>F20</f>
        <v>43.75</v>
      </c>
    </row>
    <row r="26" spans="1:73" ht="56.25" x14ac:dyDescent="0.25">
      <c r="A26" s="7">
        <v>22</v>
      </c>
      <c r="B26" s="5" t="s">
        <v>7</v>
      </c>
      <c r="C26" s="80" t="s">
        <v>61</v>
      </c>
      <c r="D26" s="31" t="s">
        <v>36</v>
      </c>
      <c r="E26" s="7" t="s">
        <v>53</v>
      </c>
      <c r="F26" s="13">
        <v>25</v>
      </c>
      <c r="BT26">
        <v>19</v>
      </c>
      <c r="BU26" s="22">
        <f>F23</f>
        <v>43.75</v>
      </c>
    </row>
    <row r="27" spans="1:73" ht="56.25" x14ac:dyDescent="0.25">
      <c r="A27" s="7">
        <v>23</v>
      </c>
      <c r="B27" s="5" t="s">
        <v>13</v>
      </c>
      <c r="C27" s="81"/>
      <c r="D27" s="31" t="s">
        <v>37</v>
      </c>
      <c r="E27" s="7" t="s">
        <v>54</v>
      </c>
      <c r="F27" s="13">
        <v>25</v>
      </c>
      <c r="BT27">
        <v>20</v>
      </c>
      <c r="BU27" s="22">
        <f>F24</f>
        <v>68.75</v>
      </c>
    </row>
    <row r="28" spans="1:73" x14ac:dyDescent="0.25">
      <c r="A28" s="7">
        <v>24</v>
      </c>
      <c r="B28" s="5" t="s">
        <v>13</v>
      </c>
      <c r="C28" s="81"/>
      <c r="D28" s="31" t="s">
        <v>38</v>
      </c>
      <c r="E28" s="7" t="s">
        <v>55</v>
      </c>
      <c r="F28" s="14">
        <v>58.333333333333336</v>
      </c>
      <c r="BT28">
        <v>22</v>
      </c>
      <c r="BU28" s="22">
        <f t="shared" ref="BU28:BU34" si="0">F26</f>
        <v>25</v>
      </c>
    </row>
    <row r="29" spans="1:73" ht="37.5" x14ac:dyDescent="0.25">
      <c r="A29" s="7">
        <v>25</v>
      </c>
      <c r="B29" s="5" t="s">
        <v>13</v>
      </c>
      <c r="C29" s="81"/>
      <c r="D29" s="31" t="s">
        <v>39</v>
      </c>
      <c r="E29" s="7" t="s">
        <v>56</v>
      </c>
      <c r="F29" s="14">
        <v>25</v>
      </c>
      <c r="BT29">
        <v>23</v>
      </c>
      <c r="BU29" s="23">
        <f t="shared" si="0"/>
        <v>25</v>
      </c>
    </row>
    <row r="30" spans="1:73" ht="56.25" x14ac:dyDescent="0.25">
      <c r="A30" s="7">
        <v>26</v>
      </c>
      <c r="B30" s="5" t="s">
        <v>13</v>
      </c>
      <c r="C30" s="81"/>
      <c r="D30" s="31" t="s">
        <v>40</v>
      </c>
      <c r="E30" s="8" t="s">
        <v>57</v>
      </c>
      <c r="F30" s="14">
        <v>16.666666666666664</v>
      </c>
      <c r="BT30">
        <v>24</v>
      </c>
      <c r="BU30" s="23">
        <f t="shared" si="0"/>
        <v>58.333333333333336</v>
      </c>
    </row>
    <row r="31" spans="1:73" ht="56.25" x14ac:dyDescent="0.25">
      <c r="A31" s="7">
        <v>27</v>
      </c>
      <c r="B31" s="5" t="s">
        <v>13</v>
      </c>
      <c r="C31" s="81"/>
      <c r="D31" s="31" t="s">
        <v>41</v>
      </c>
      <c r="E31" s="7" t="s">
        <v>58</v>
      </c>
      <c r="F31" s="14">
        <v>45.833333333333329</v>
      </c>
      <c r="BT31">
        <v>25</v>
      </c>
      <c r="BU31" s="23">
        <f t="shared" si="0"/>
        <v>25</v>
      </c>
    </row>
    <row r="32" spans="1:73" ht="37.5" x14ac:dyDescent="0.25">
      <c r="A32" s="7">
        <v>28</v>
      </c>
      <c r="B32" s="5" t="s">
        <v>13</v>
      </c>
      <c r="C32" s="82"/>
      <c r="D32" s="31" t="s">
        <v>42</v>
      </c>
      <c r="E32" s="6" t="s">
        <v>59</v>
      </c>
      <c r="F32" s="14">
        <v>33.333333333333329</v>
      </c>
      <c r="BT32">
        <v>26</v>
      </c>
      <c r="BU32" s="23">
        <f t="shared" si="0"/>
        <v>16.666666666666664</v>
      </c>
    </row>
    <row r="33" spans="72:73" x14ac:dyDescent="0.3">
      <c r="BT33">
        <v>27</v>
      </c>
      <c r="BU33" s="23">
        <f t="shared" si="0"/>
        <v>45.833333333333329</v>
      </c>
    </row>
    <row r="34" spans="72:73" x14ac:dyDescent="0.3">
      <c r="BT34">
        <v>28</v>
      </c>
      <c r="BU34" s="23">
        <f t="shared" si="0"/>
        <v>33.333333333333329</v>
      </c>
    </row>
  </sheetData>
  <mergeCells count="4">
    <mergeCell ref="A2:AH2"/>
    <mergeCell ref="A1:D1"/>
    <mergeCell ref="C26:C32"/>
    <mergeCell ref="C5:C25"/>
  </mergeCells>
  <conditionalFormatting sqref="F5:F9 F11 F13 F15:F17 F19 F21:F22 F25">
    <cfRule type="cellIs" dxfId="17" priority="6" operator="between">
      <formula>0</formula>
      <formula>59.44</formula>
    </cfRule>
  </conditionalFormatting>
  <conditionalFormatting sqref="F5:F9 F11 F13 F15:F17 F19 F21:F22 F25">
    <cfRule type="cellIs" dxfId="16" priority="5" operator="between">
      <formula>59.45</formula>
      <formula>100</formula>
    </cfRule>
  </conditionalFormatting>
  <conditionalFormatting sqref="F10 F12 F14 F18 F20 F23:F24 F26">
    <cfRule type="cellIs" dxfId="15" priority="3" operator="between">
      <formula>39.45</formula>
      <formula>100</formula>
    </cfRule>
    <cfRule type="cellIs" dxfId="14" priority="4" operator="between">
      <formula>0</formula>
      <formula>39.44</formula>
    </cfRule>
  </conditionalFormatting>
  <conditionalFormatting sqref="F27:F32">
    <cfRule type="cellIs" dxfId="13" priority="1" operator="between">
      <formula>19.45</formula>
      <formula>100</formula>
    </cfRule>
    <cfRule type="cellIs" dxfId="12" priority="2" operator="between">
      <formula>0</formula>
      <formula>19.44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"/>
  <sheetViews>
    <sheetView zoomScale="85" zoomScaleNormal="85" workbookViewId="0">
      <selection activeCell="F7" sqref="F7"/>
    </sheetView>
  </sheetViews>
  <sheetFormatPr defaultRowHeight="54.75" customHeight="1" x14ac:dyDescent="0.25"/>
  <cols>
    <col min="1" max="1" width="12.85546875" style="20" customWidth="1"/>
    <col min="2" max="2" width="15.140625" style="20" customWidth="1"/>
    <col min="3" max="3" width="8.5703125" style="20" customWidth="1"/>
    <col min="4" max="4" width="65.5703125" style="20" customWidth="1"/>
    <col min="5" max="5" width="20.7109375" style="20" customWidth="1"/>
    <col min="6" max="6" width="16.7109375" style="20" customWidth="1"/>
    <col min="7" max="16384" width="9.140625" style="20"/>
  </cols>
  <sheetData>
    <row r="1" spans="1:35" ht="20.25" customHeight="1" x14ac:dyDescent="0.35">
      <c r="A1" s="56" t="s">
        <v>88</v>
      </c>
    </row>
    <row r="2" spans="1:35" ht="20.25" customHeight="1" x14ac:dyDescent="0.25"/>
    <row r="3" spans="1:35" ht="57" customHeight="1" x14ac:dyDescent="0.25">
      <c r="D3" s="25" t="s">
        <v>89</v>
      </c>
      <c r="E3" s="25" t="s">
        <v>90</v>
      </c>
      <c r="F3" s="46"/>
    </row>
    <row r="4" spans="1:35" ht="37.5" x14ac:dyDescent="0.25">
      <c r="D4" s="36" t="s">
        <v>163</v>
      </c>
      <c r="E4" s="59">
        <v>1</v>
      </c>
      <c r="F4" s="47"/>
    </row>
    <row r="5" spans="1:35" ht="37.5" x14ac:dyDescent="0.25">
      <c r="D5" s="36" t="s">
        <v>164</v>
      </c>
      <c r="E5" s="59">
        <v>1</v>
      </c>
      <c r="F5" s="47"/>
    </row>
    <row r="6" spans="1:35" ht="37.5" x14ac:dyDescent="0.25">
      <c r="D6" s="36" t="s">
        <v>162</v>
      </c>
      <c r="E6" s="59">
        <v>2</v>
      </c>
      <c r="F6" s="47"/>
    </row>
    <row r="7" spans="1:35" ht="37.5" x14ac:dyDescent="0.25">
      <c r="D7" s="36" t="s">
        <v>161</v>
      </c>
      <c r="E7" s="59">
        <v>4</v>
      </c>
      <c r="F7" s="47"/>
    </row>
    <row r="8" spans="1:35" ht="37.5" x14ac:dyDescent="0.25">
      <c r="D8" s="36" t="s">
        <v>165</v>
      </c>
      <c r="E8" s="59">
        <v>5</v>
      </c>
      <c r="F8" s="47"/>
    </row>
    <row r="9" spans="1:35" ht="30.75" customHeight="1" x14ac:dyDescent="0.25">
      <c r="D9" s="39" t="s">
        <v>124</v>
      </c>
      <c r="E9" s="38">
        <f>SUM(E4:E8)</f>
        <v>13</v>
      </c>
      <c r="F9" s="38"/>
    </row>
    <row r="10" spans="1:35" ht="20.25" customHeight="1" x14ac:dyDescent="0.25"/>
    <row r="11" spans="1:35" ht="23.25" customHeight="1" x14ac:dyDescent="0.3">
      <c r="A11" s="1" t="s">
        <v>87</v>
      </c>
    </row>
    <row r="12" spans="1:35" ht="12" customHeight="1" x14ac:dyDescent="0.3">
      <c r="A12" s="1"/>
    </row>
    <row r="13" spans="1:35" ht="21" customHeight="1" x14ac:dyDescent="0.25">
      <c r="A13" s="78" t="s">
        <v>96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ht="13.5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</row>
    <row r="15" spans="1:35" ht="94.5" customHeight="1" x14ac:dyDescent="0.25">
      <c r="A15" s="25" t="s">
        <v>18</v>
      </c>
      <c r="B15" s="25" t="s">
        <v>0</v>
      </c>
      <c r="C15" s="25" t="s">
        <v>64</v>
      </c>
      <c r="D15" s="25" t="s">
        <v>1</v>
      </c>
      <c r="E15" s="25" t="s">
        <v>2</v>
      </c>
      <c r="F15" s="25" t="s">
        <v>29</v>
      </c>
    </row>
    <row r="16" spans="1:35" ht="18" customHeight="1" x14ac:dyDescent="0.25">
      <c r="A16" s="86" t="s">
        <v>3</v>
      </c>
      <c r="B16" s="86"/>
      <c r="C16" s="86"/>
      <c r="D16" s="86"/>
      <c r="E16" s="86"/>
      <c r="F16" s="86"/>
    </row>
    <row r="17" spans="1:54" ht="84.75" customHeight="1" x14ac:dyDescent="0.25">
      <c r="A17" s="26">
        <v>1</v>
      </c>
      <c r="B17" s="26" t="s">
        <v>4</v>
      </c>
      <c r="C17" s="87" t="s">
        <v>60</v>
      </c>
      <c r="D17" s="27" t="s">
        <v>65</v>
      </c>
      <c r="E17" s="28" t="s">
        <v>5</v>
      </c>
      <c r="F17" s="51">
        <v>0.46150000000000002</v>
      </c>
    </row>
    <row r="18" spans="1:54" ht="66.75" customHeight="1" x14ac:dyDescent="0.25">
      <c r="A18" s="29">
        <v>2</v>
      </c>
      <c r="B18" s="29" t="s">
        <v>4</v>
      </c>
      <c r="C18" s="88"/>
      <c r="D18" s="27" t="s">
        <v>66</v>
      </c>
      <c r="E18" s="28" t="s">
        <v>19</v>
      </c>
      <c r="F18" s="51">
        <v>0.61535000000000006</v>
      </c>
    </row>
    <row r="19" spans="1:54" ht="79.5" customHeight="1" x14ac:dyDescent="0.25">
      <c r="A19" s="29">
        <v>3</v>
      </c>
      <c r="B19" s="29" t="s">
        <v>4</v>
      </c>
      <c r="C19" s="88"/>
      <c r="D19" s="27" t="s">
        <v>67</v>
      </c>
      <c r="E19" s="29" t="s">
        <v>6</v>
      </c>
      <c r="F19" s="51">
        <v>0.15379999999999999</v>
      </c>
      <c r="BA19" s="20">
        <v>1</v>
      </c>
      <c r="BB19" s="48">
        <f>F17</f>
        <v>0.46150000000000002</v>
      </c>
    </row>
    <row r="20" spans="1:54" ht="46.5" customHeight="1" x14ac:dyDescent="0.25">
      <c r="A20" s="29">
        <v>4</v>
      </c>
      <c r="B20" s="29" t="s">
        <v>4</v>
      </c>
      <c r="C20" s="88"/>
      <c r="D20" s="27" t="s">
        <v>68</v>
      </c>
      <c r="E20" s="28" t="s">
        <v>20</v>
      </c>
      <c r="F20" s="51">
        <v>0.53849999999999998</v>
      </c>
      <c r="BA20" s="20">
        <v>2</v>
      </c>
      <c r="BB20" s="48">
        <f>F18</f>
        <v>0.61535000000000006</v>
      </c>
    </row>
    <row r="21" spans="1:54" ht="86.25" customHeight="1" x14ac:dyDescent="0.25">
      <c r="A21" s="29">
        <v>5</v>
      </c>
      <c r="B21" s="29" t="s">
        <v>4</v>
      </c>
      <c r="C21" s="88"/>
      <c r="D21" s="27" t="s">
        <v>69</v>
      </c>
      <c r="E21" s="30" t="s">
        <v>21</v>
      </c>
      <c r="F21" s="51">
        <v>0.30769999999999997</v>
      </c>
      <c r="BA21" s="20">
        <v>3</v>
      </c>
      <c r="BB21" s="48">
        <f>F19</f>
        <v>0.15379999999999999</v>
      </c>
    </row>
    <row r="22" spans="1:54" ht="80.25" customHeight="1" x14ac:dyDescent="0.25">
      <c r="A22" s="29">
        <v>6</v>
      </c>
      <c r="B22" s="29" t="s">
        <v>7</v>
      </c>
      <c r="C22" s="88"/>
      <c r="D22" s="27" t="s">
        <v>70</v>
      </c>
      <c r="E22" s="29" t="s">
        <v>26</v>
      </c>
      <c r="F22" s="51">
        <v>0.46150000000000002</v>
      </c>
      <c r="BA22" s="20">
        <v>4</v>
      </c>
      <c r="BB22" s="48">
        <f>F20</f>
        <v>0.53849999999999998</v>
      </c>
    </row>
    <row r="23" spans="1:54" ht="43.5" customHeight="1" x14ac:dyDescent="0.25">
      <c r="A23" s="29">
        <v>7</v>
      </c>
      <c r="B23" s="29" t="s">
        <v>4</v>
      </c>
      <c r="C23" s="88"/>
      <c r="D23" s="27" t="s">
        <v>71</v>
      </c>
      <c r="E23" s="26" t="s">
        <v>8</v>
      </c>
      <c r="F23" s="51">
        <v>0.46150000000000002</v>
      </c>
      <c r="BA23" s="20">
        <v>5</v>
      </c>
      <c r="BB23" s="48">
        <f>F21</f>
        <v>0.30769999999999997</v>
      </c>
    </row>
    <row r="24" spans="1:54" ht="80.25" customHeight="1" x14ac:dyDescent="0.25">
      <c r="A24" s="29">
        <v>8</v>
      </c>
      <c r="B24" s="29" t="s">
        <v>7</v>
      </c>
      <c r="C24" s="88"/>
      <c r="D24" s="27" t="s">
        <v>72</v>
      </c>
      <c r="E24" s="28" t="s">
        <v>8</v>
      </c>
      <c r="F24" s="51">
        <v>0.26919999999999999</v>
      </c>
      <c r="BA24" s="20">
        <v>7</v>
      </c>
      <c r="BB24" s="48">
        <f>F23</f>
        <v>0.46150000000000002</v>
      </c>
    </row>
    <row r="25" spans="1:54" ht="87.75" customHeight="1" x14ac:dyDescent="0.25">
      <c r="A25" s="29">
        <v>9</v>
      </c>
      <c r="B25" s="29" t="s">
        <v>4</v>
      </c>
      <c r="C25" s="88"/>
      <c r="D25" s="27" t="s">
        <v>73</v>
      </c>
      <c r="E25" s="28" t="s">
        <v>8</v>
      </c>
      <c r="F25" s="51">
        <v>0.61539999999999995</v>
      </c>
      <c r="BA25" s="20">
        <v>9</v>
      </c>
      <c r="BB25" s="48">
        <f>F25</f>
        <v>0.61539999999999995</v>
      </c>
    </row>
    <row r="26" spans="1:54" ht="40.5" customHeight="1" x14ac:dyDescent="0.25">
      <c r="A26" s="29">
        <v>10</v>
      </c>
      <c r="B26" s="29" t="s">
        <v>4</v>
      </c>
      <c r="C26" s="88"/>
      <c r="D26" s="27" t="s">
        <v>74</v>
      </c>
      <c r="E26" s="28" t="s">
        <v>9</v>
      </c>
      <c r="F26" s="51">
        <v>0.69230000000000003</v>
      </c>
      <c r="BA26" s="20">
        <v>10</v>
      </c>
      <c r="BB26" s="48">
        <f>F26</f>
        <v>0.69230000000000003</v>
      </c>
    </row>
    <row r="27" spans="1:54" ht="42.75" customHeight="1" x14ac:dyDescent="0.25">
      <c r="A27" s="29">
        <v>11</v>
      </c>
      <c r="B27" s="29" t="s">
        <v>7</v>
      </c>
      <c r="C27" s="88"/>
      <c r="D27" s="27" t="s">
        <v>75</v>
      </c>
      <c r="E27" s="26" t="s">
        <v>9</v>
      </c>
      <c r="F27" s="51">
        <v>7.6899999999999996E-2</v>
      </c>
      <c r="BA27" s="20">
        <v>12</v>
      </c>
      <c r="BB27" s="48">
        <f>F28</f>
        <v>0.15379999999999999</v>
      </c>
    </row>
    <row r="28" spans="1:54" ht="58.5" customHeight="1" x14ac:dyDescent="0.25">
      <c r="A28" s="29">
        <v>12</v>
      </c>
      <c r="B28" s="29" t="s">
        <v>4</v>
      </c>
      <c r="C28" s="88"/>
      <c r="D28" s="27" t="s">
        <v>76</v>
      </c>
      <c r="E28" s="26" t="s">
        <v>9</v>
      </c>
      <c r="F28" s="51">
        <v>0.15379999999999999</v>
      </c>
      <c r="BA28" s="20">
        <v>14</v>
      </c>
      <c r="BB28" s="48">
        <f>F30</f>
        <v>0.46150000000000002</v>
      </c>
    </row>
    <row r="29" spans="1:54" ht="45.75" customHeight="1" x14ac:dyDescent="0.25">
      <c r="A29" s="29">
        <v>13</v>
      </c>
      <c r="B29" s="29" t="s">
        <v>7</v>
      </c>
      <c r="C29" s="88"/>
      <c r="D29" s="27" t="s">
        <v>77</v>
      </c>
      <c r="E29" s="26" t="s">
        <v>9</v>
      </c>
      <c r="F29" s="51">
        <v>0.30769999999999997</v>
      </c>
      <c r="BA29" s="20">
        <v>16</v>
      </c>
      <c r="BB29" s="48">
        <f>F32</f>
        <v>0.38464999999999999</v>
      </c>
    </row>
    <row r="30" spans="1:54" ht="45.75" customHeight="1" x14ac:dyDescent="0.25">
      <c r="A30" s="29">
        <v>14</v>
      </c>
      <c r="B30" s="29" t="s">
        <v>4</v>
      </c>
      <c r="C30" s="88"/>
      <c r="D30" s="27" t="s">
        <v>78</v>
      </c>
      <c r="E30" s="28" t="s">
        <v>10</v>
      </c>
      <c r="F30" s="51">
        <v>0.46150000000000002</v>
      </c>
      <c r="BA30" s="20">
        <v>6</v>
      </c>
      <c r="BB30" s="49">
        <f>F22</f>
        <v>0.46150000000000002</v>
      </c>
    </row>
    <row r="31" spans="1:54" ht="112.5" customHeight="1" x14ac:dyDescent="0.25">
      <c r="A31" s="29">
        <v>15</v>
      </c>
      <c r="B31" s="29" t="s">
        <v>7</v>
      </c>
      <c r="C31" s="88"/>
      <c r="D31" s="27" t="s">
        <v>79</v>
      </c>
      <c r="E31" s="30" t="s">
        <v>27</v>
      </c>
      <c r="F31" s="51">
        <v>0.26924999999999999</v>
      </c>
      <c r="BA31" s="20">
        <v>8</v>
      </c>
      <c r="BB31" s="49">
        <f>F24</f>
        <v>0.26919999999999999</v>
      </c>
    </row>
    <row r="32" spans="1:54" ht="99" customHeight="1" x14ac:dyDescent="0.25">
      <c r="A32" s="29">
        <v>16</v>
      </c>
      <c r="B32" s="29" t="s">
        <v>4</v>
      </c>
      <c r="C32" s="89"/>
      <c r="D32" s="27" t="s">
        <v>11</v>
      </c>
      <c r="E32" s="30" t="s">
        <v>28</v>
      </c>
      <c r="F32" s="51">
        <v>0.38464999999999999</v>
      </c>
      <c r="BA32" s="20">
        <v>11</v>
      </c>
      <c r="BB32" s="49">
        <f>F27</f>
        <v>7.6899999999999996E-2</v>
      </c>
    </row>
    <row r="33" spans="1:54" ht="65.25" customHeight="1" x14ac:dyDescent="0.25">
      <c r="A33" s="29">
        <v>17</v>
      </c>
      <c r="B33" s="29" t="s">
        <v>7</v>
      </c>
      <c r="C33" s="90" t="s">
        <v>61</v>
      </c>
      <c r="D33" s="31" t="s">
        <v>23</v>
      </c>
      <c r="E33" s="28" t="s">
        <v>12</v>
      </c>
      <c r="F33" s="51">
        <v>0.16666666666666666</v>
      </c>
      <c r="BA33" s="20">
        <v>13</v>
      </c>
      <c r="BB33" s="49">
        <f>F29</f>
        <v>0.30769999999999997</v>
      </c>
    </row>
    <row r="34" spans="1:54" ht="87" customHeight="1" x14ac:dyDescent="0.25">
      <c r="A34" s="29">
        <v>18</v>
      </c>
      <c r="B34" s="29" t="s">
        <v>13</v>
      </c>
      <c r="C34" s="91"/>
      <c r="D34" s="31" t="s">
        <v>24</v>
      </c>
      <c r="E34" s="28" t="s">
        <v>14</v>
      </c>
      <c r="F34" s="51">
        <v>0</v>
      </c>
      <c r="BA34" s="20">
        <v>15</v>
      </c>
      <c r="BB34" s="49">
        <f>F31</f>
        <v>0.26924999999999999</v>
      </c>
    </row>
    <row r="35" spans="1:54" ht="25.5" customHeight="1" x14ac:dyDescent="0.25">
      <c r="A35" s="29">
        <v>19</v>
      </c>
      <c r="B35" s="29" t="s">
        <v>13</v>
      </c>
      <c r="C35" s="91"/>
      <c r="D35" s="31" t="s">
        <v>15</v>
      </c>
      <c r="E35" s="28" t="s">
        <v>16</v>
      </c>
      <c r="F35" s="51">
        <v>7.6899999999999996E-2</v>
      </c>
      <c r="BA35" s="20">
        <v>17</v>
      </c>
      <c r="BB35" s="49">
        <f>F33</f>
        <v>0.16666666666666666</v>
      </c>
    </row>
    <row r="36" spans="1:54" ht="60" customHeight="1" x14ac:dyDescent="0.25">
      <c r="A36" s="29">
        <v>20</v>
      </c>
      <c r="B36" s="29" t="s">
        <v>13</v>
      </c>
      <c r="C36" s="92"/>
      <c r="D36" s="31" t="s">
        <v>25</v>
      </c>
      <c r="E36" s="28" t="s">
        <v>17</v>
      </c>
      <c r="F36" s="51">
        <v>7.6899999999999996E-2</v>
      </c>
      <c r="BA36" s="20">
        <v>18</v>
      </c>
      <c r="BB36" s="50">
        <f>F34</f>
        <v>0</v>
      </c>
    </row>
    <row r="37" spans="1:54" ht="54.75" customHeight="1" x14ac:dyDescent="0.25">
      <c r="BA37" s="20">
        <v>19</v>
      </c>
      <c r="BB37" s="50">
        <f>F35</f>
        <v>7.6899999999999996E-2</v>
      </c>
    </row>
    <row r="38" spans="1:54" ht="54.75" customHeight="1" x14ac:dyDescent="0.25">
      <c r="BA38" s="20">
        <v>20</v>
      </c>
      <c r="BB38" s="50">
        <f>F36</f>
        <v>7.6899999999999996E-2</v>
      </c>
    </row>
  </sheetData>
  <sortState ref="D4:E18">
    <sortCondition ref="E4"/>
  </sortState>
  <mergeCells count="4">
    <mergeCell ref="A16:F16"/>
    <mergeCell ref="A13:AI13"/>
    <mergeCell ref="C17:C32"/>
    <mergeCell ref="C33:C36"/>
  </mergeCells>
  <conditionalFormatting sqref="F17:F21 F23 F25:F26 F28 F30 F32">
    <cfRule type="cellIs" dxfId="11" priority="5" operator="between">
      <formula>0.5945</formula>
      <formula>1</formula>
    </cfRule>
    <cfRule type="cellIs" dxfId="10" priority="6" operator="between">
      <formula>0</formula>
      <formula>0.5944</formula>
    </cfRule>
  </conditionalFormatting>
  <conditionalFormatting sqref="F22 F24 F27 F29 F31 F33">
    <cfRule type="cellIs" dxfId="9" priority="3" operator="between">
      <formula>0.3945</formula>
      <formula>1</formula>
    </cfRule>
    <cfRule type="cellIs" dxfId="8" priority="4" operator="between">
      <formula>0</formula>
      <formula>0.3944</formula>
    </cfRule>
  </conditionalFormatting>
  <conditionalFormatting sqref="F34:F36">
    <cfRule type="cellIs" dxfId="7" priority="1" operator="between">
      <formula>0.1945</formula>
      <formula>1</formula>
    </cfRule>
    <cfRule type="cellIs" dxfId="6" priority="2" operator="between">
      <formula>0</formula>
      <formula>0.1944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zoomScale="85" zoomScaleNormal="85" workbookViewId="0">
      <selection activeCell="R6" sqref="R6"/>
    </sheetView>
  </sheetViews>
  <sheetFormatPr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1" t="s">
        <v>140</v>
      </c>
    </row>
    <row r="2" spans="1:5" ht="18.75" x14ac:dyDescent="0.3">
      <c r="A2" s="1"/>
    </row>
    <row r="4" spans="1:5" ht="99.75" customHeight="1" x14ac:dyDescent="0.25">
      <c r="B4" s="25" t="s">
        <v>83</v>
      </c>
      <c r="C4" s="25" t="s">
        <v>84</v>
      </c>
      <c r="D4" s="25" t="s">
        <v>1</v>
      </c>
      <c r="E4" s="25" t="s">
        <v>2</v>
      </c>
    </row>
    <row r="5" spans="1:5" ht="59.25" customHeight="1" x14ac:dyDescent="0.25">
      <c r="B5" s="52">
        <v>1</v>
      </c>
      <c r="C5" s="52">
        <v>1</v>
      </c>
      <c r="D5" s="27" t="s">
        <v>65</v>
      </c>
      <c r="E5" s="28" t="s">
        <v>5</v>
      </c>
    </row>
    <row r="6" spans="1:5" ht="99.75" customHeight="1" x14ac:dyDescent="0.25">
      <c r="B6" s="52">
        <v>2</v>
      </c>
      <c r="C6" s="52">
        <v>2</v>
      </c>
      <c r="D6" s="27" t="s">
        <v>66</v>
      </c>
      <c r="E6" s="28" t="s">
        <v>19</v>
      </c>
    </row>
    <row r="7" spans="1:5" ht="61.5" customHeight="1" x14ac:dyDescent="0.25">
      <c r="B7" s="52">
        <v>3</v>
      </c>
      <c r="C7" s="52">
        <v>3</v>
      </c>
      <c r="D7" s="27" t="s">
        <v>80</v>
      </c>
      <c r="E7" s="29" t="s">
        <v>6</v>
      </c>
    </row>
    <row r="8" spans="1:5" ht="43.5" customHeight="1" x14ac:dyDescent="0.25">
      <c r="B8" s="52">
        <v>4</v>
      </c>
      <c r="C8" s="52">
        <v>4</v>
      </c>
      <c r="D8" s="27" t="s">
        <v>68</v>
      </c>
      <c r="E8" s="28" t="s">
        <v>20</v>
      </c>
    </row>
    <row r="9" spans="1:5" ht="82.5" customHeight="1" x14ac:dyDescent="0.25">
      <c r="B9" s="52">
        <v>5</v>
      </c>
      <c r="C9" s="52">
        <v>5</v>
      </c>
      <c r="D9" s="27" t="s">
        <v>81</v>
      </c>
      <c r="E9" s="30" t="s">
        <v>21</v>
      </c>
    </row>
    <row r="10" spans="1:5" ht="79.5" customHeight="1" x14ac:dyDescent="0.25">
      <c r="B10" s="52">
        <v>6</v>
      </c>
      <c r="C10" s="52">
        <v>6</v>
      </c>
      <c r="D10" s="27" t="s">
        <v>82</v>
      </c>
      <c r="E10" s="29" t="s">
        <v>26</v>
      </c>
    </row>
    <row r="11" spans="1:5" ht="53.25" customHeight="1" x14ac:dyDescent="0.25">
      <c r="B11" s="52">
        <v>9</v>
      </c>
      <c r="C11" s="52">
        <v>7</v>
      </c>
      <c r="D11" s="27" t="s">
        <v>71</v>
      </c>
      <c r="E11" s="52" t="s">
        <v>8</v>
      </c>
    </row>
    <row r="12" spans="1:5" ht="76.5" customHeight="1" x14ac:dyDescent="0.25">
      <c r="B12" s="52">
        <v>10</v>
      </c>
      <c r="C12" s="52">
        <v>8</v>
      </c>
      <c r="D12" s="27" t="s">
        <v>72</v>
      </c>
      <c r="E12" s="28" t="s">
        <v>8</v>
      </c>
    </row>
    <row r="13" spans="1:5" ht="77.25" customHeight="1" x14ac:dyDescent="0.25">
      <c r="B13" s="52">
        <v>11</v>
      </c>
      <c r="C13" s="52">
        <v>9</v>
      </c>
      <c r="D13" s="27" t="s">
        <v>73</v>
      </c>
      <c r="E13" s="28" t="s">
        <v>8</v>
      </c>
    </row>
    <row r="14" spans="1:5" ht="66" customHeight="1" x14ac:dyDescent="0.25">
      <c r="B14" s="52">
        <v>13</v>
      </c>
      <c r="C14" s="52">
        <v>10</v>
      </c>
      <c r="D14" s="27" t="s">
        <v>74</v>
      </c>
      <c r="E14" s="28" t="s">
        <v>9</v>
      </c>
    </row>
    <row r="15" spans="1:5" ht="63.75" customHeight="1" x14ac:dyDescent="0.25">
      <c r="B15" s="52">
        <v>14</v>
      </c>
      <c r="C15" s="52">
        <v>11</v>
      </c>
      <c r="D15" s="27" t="s">
        <v>75</v>
      </c>
      <c r="E15" s="52" t="s">
        <v>9</v>
      </c>
    </row>
    <row r="16" spans="1:5" ht="69.75" customHeight="1" x14ac:dyDescent="0.25">
      <c r="B16" s="52">
        <v>15</v>
      </c>
      <c r="C16" s="52">
        <v>12</v>
      </c>
      <c r="D16" s="27" t="s">
        <v>76</v>
      </c>
      <c r="E16" s="52" t="s">
        <v>9</v>
      </c>
    </row>
    <row r="17" spans="1:5" ht="88.5" customHeight="1" x14ac:dyDescent="0.25">
      <c r="B17" s="52">
        <v>16</v>
      </c>
      <c r="C17" s="52">
        <v>13</v>
      </c>
      <c r="D17" s="27" t="s">
        <v>77</v>
      </c>
      <c r="E17" s="52" t="s">
        <v>9</v>
      </c>
    </row>
    <row r="18" spans="1:5" ht="57.75" customHeight="1" x14ac:dyDescent="0.25">
      <c r="B18" s="52">
        <v>17</v>
      </c>
      <c r="C18" s="52">
        <v>14</v>
      </c>
      <c r="D18" s="27" t="s">
        <v>78</v>
      </c>
      <c r="E18" s="28" t="s">
        <v>10</v>
      </c>
    </row>
    <row r="19" spans="1:5" ht="106.5" customHeight="1" x14ac:dyDescent="0.25">
      <c r="B19" s="52">
        <v>20</v>
      </c>
      <c r="C19" s="52">
        <v>15</v>
      </c>
      <c r="D19" s="27" t="s">
        <v>79</v>
      </c>
      <c r="E19" s="30" t="s">
        <v>27</v>
      </c>
    </row>
    <row r="20" spans="1:5" ht="99.75" customHeight="1" x14ac:dyDescent="0.25">
      <c r="B20" s="52">
        <v>21</v>
      </c>
      <c r="C20" s="52">
        <v>16</v>
      </c>
      <c r="D20" s="27" t="s">
        <v>11</v>
      </c>
      <c r="E20" s="30" t="s">
        <v>28</v>
      </c>
    </row>
    <row r="21" spans="1:5" ht="319.5" customHeight="1" x14ac:dyDescent="0.25">
      <c r="B21" s="52">
        <v>22</v>
      </c>
      <c r="C21" s="52">
        <v>17</v>
      </c>
      <c r="D21" s="31" t="s">
        <v>23</v>
      </c>
      <c r="E21" s="28" t="s">
        <v>12</v>
      </c>
    </row>
    <row r="22" spans="1:5" ht="282" customHeight="1" x14ac:dyDescent="0.25">
      <c r="B22" s="52">
        <v>23</v>
      </c>
      <c r="C22" s="52">
        <v>18</v>
      </c>
      <c r="D22" s="31" t="s">
        <v>24</v>
      </c>
      <c r="E22" s="28" t="s">
        <v>14</v>
      </c>
    </row>
    <row r="23" spans="1:5" ht="100.5" customHeight="1" x14ac:dyDescent="0.25">
      <c r="B23" s="52">
        <v>24</v>
      </c>
      <c r="C23" s="52">
        <v>19</v>
      </c>
      <c r="D23" s="31" t="s">
        <v>15</v>
      </c>
      <c r="E23" s="28" t="s">
        <v>16</v>
      </c>
    </row>
    <row r="24" spans="1:5" ht="359.25" customHeight="1" x14ac:dyDescent="0.25">
      <c r="A24" s="37"/>
      <c r="B24" s="52">
        <v>27</v>
      </c>
      <c r="C24" s="52">
        <v>20</v>
      </c>
      <c r="D24" s="31" t="s">
        <v>25</v>
      </c>
      <c r="E24" s="28" t="s">
        <v>17</v>
      </c>
    </row>
    <row r="25" spans="1:5" s="32" customFormat="1" ht="18.75" x14ac:dyDescent="0.25">
      <c r="D25" s="35" t="s">
        <v>86</v>
      </c>
    </row>
    <row r="26" spans="1:5" s="32" customFormat="1" x14ac:dyDescent="0.25"/>
    <row r="27" spans="1:5" s="32" customFormat="1" x14ac:dyDescent="0.25"/>
    <row r="28" spans="1:5" s="32" customFormat="1" x14ac:dyDescent="0.25"/>
    <row r="29" spans="1:5" s="32" customFormat="1" x14ac:dyDescent="0.25"/>
    <row r="30" spans="1:5" s="32" customFormat="1" x14ac:dyDescent="0.25"/>
    <row r="31" spans="1:5" s="32" customFormat="1" x14ac:dyDescent="0.25"/>
    <row r="32" spans="1:5" s="32" customFormat="1" x14ac:dyDescent="0.25"/>
    <row r="33" s="32" customFormat="1" x14ac:dyDescent="0.25"/>
    <row r="34" s="32" customFormat="1" x14ac:dyDescent="0.25"/>
    <row r="35" s="32" customFormat="1" x14ac:dyDescent="0.25"/>
    <row r="36" s="32" customFormat="1" x14ac:dyDescent="0.25"/>
    <row r="37" s="32" customForma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zoomScale="70" zoomScaleNormal="70" workbookViewId="0">
      <selection activeCell="F8" sqref="F8"/>
    </sheetView>
  </sheetViews>
  <sheetFormatPr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33" customWidth="1"/>
    <col min="6" max="6" width="19.5703125" style="3" bestFit="1" customWidth="1"/>
    <col min="7" max="10" width="15.85546875" style="3" bestFit="1" customWidth="1"/>
  </cols>
  <sheetData>
    <row r="1" spans="1:10" ht="23.25" x14ac:dyDescent="0.35">
      <c r="A1" s="56" t="s">
        <v>155</v>
      </c>
    </row>
    <row r="2" spans="1:10" ht="18.75" x14ac:dyDescent="0.3">
      <c r="A2" s="19" t="s">
        <v>156</v>
      </c>
    </row>
    <row r="4" spans="1:10" ht="210.75" customHeight="1" x14ac:dyDescent="0.25">
      <c r="B4" s="25" t="s">
        <v>84</v>
      </c>
      <c r="C4" s="25" t="s">
        <v>1</v>
      </c>
      <c r="D4" s="25" t="s">
        <v>2</v>
      </c>
      <c r="E4" s="25" t="s">
        <v>93</v>
      </c>
      <c r="F4" s="55" t="s">
        <v>161</v>
      </c>
      <c r="G4" s="55" t="s">
        <v>162</v>
      </c>
      <c r="H4" s="55" t="s">
        <v>163</v>
      </c>
      <c r="I4" s="55" t="s">
        <v>164</v>
      </c>
      <c r="J4" s="55" t="s">
        <v>165</v>
      </c>
    </row>
    <row r="5" spans="1:10" ht="90" customHeight="1" x14ac:dyDescent="0.25">
      <c r="B5" s="26">
        <v>1</v>
      </c>
      <c r="C5" s="27" t="s">
        <v>65</v>
      </c>
      <c r="D5" s="28" t="s">
        <v>5</v>
      </c>
      <c r="E5" s="27" t="s">
        <v>109</v>
      </c>
      <c r="F5" s="72">
        <v>25</v>
      </c>
      <c r="G5" s="72">
        <v>100</v>
      </c>
      <c r="H5" s="72">
        <v>100</v>
      </c>
      <c r="I5" s="72">
        <v>100</v>
      </c>
      <c r="J5" s="72">
        <v>20</v>
      </c>
    </row>
    <row r="6" spans="1:10" ht="141.75" customHeight="1" x14ac:dyDescent="0.25">
      <c r="B6" s="26">
        <v>2</v>
      </c>
      <c r="C6" s="27" t="s">
        <v>66</v>
      </c>
      <c r="D6" s="28" t="s">
        <v>19</v>
      </c>
      <c r="E6" s="27" t="s">
        <v>101</v>
      </c>
      <c r="F6" s="72">
        <v>62.5</v>
      </c>
      <c r="G6" s="72">
        <v>75</v>
      </c>
      <c r="H6" s="72">
        <v>100</v>
      </c>
      <c r="I6" s="72">
        <v>100</v>
      </c>
      <c r="J6" s="72">
        <v>40</v>
      </c>
    </row>
    <row r="7" spans="1:10" ht="81.75" customHeight="1" x14ac:dyDescent="0.25">
      <c r="B7" s="26">
        <v>3</v>
      </c>
      <c r="C7" s="27" t="s">
        <v>80</v>
      </c>
      <c r="D7" s="29" t="s">
        <v>6</v>
      </c>
      <c r="E7" s="27" t="s">
        <v>91</v>
      </c>
      <c r="F7" s="73">
        <v>0</v>
      </c>
      <c r="G7" s="73">
        <v>0</v>
      </c>
      <c r="H7" s="73">
        <v>0</v>
      </c>
      <c r="I7" s="72">
        <v>100</v>
      </c>
      <c r="J7" s="72">
        <v>20</v>
      </c>
    </row>
    <row r="8" spans="1:10" ht="63" customHeight="1" x14ac:dyDescent="0.25">
      <c r="B8" s="26">
        <v>4</v>
      </c>
      <c r="C8" s="27" t="s">
        <v>68</v>
      </c>
      <c r="D8" s="28" t="s">
        <v>20</v>
      </c>
      <c r="E8" s="27" t="s">
        <v>102</v>
      </c>
      <c r="F8" s="72">
        <v>50</v>
      </c>
      <c r="G8" s="72">
        <v>50</v>
      </c>
      <c r="H8" s="72">
        <v>100</v>
      </c>
      <c r="I8" s="73">
        <v>0</v>
      </c>
      <c r="J8" s="72">
        <v>60</v>
      </c>
    </row>
    <row r="9" spans="1:10" ht="94.5" customHeight="1" x14ac:dyDescent="0.25">
      <c r="B9" s="26">
        <v>5</v>
      </c>
      <c r="C9" s="27" t="s">
        <v>81</v>
      </c>
      <c r="D9" s="30" t="s">
        <v>21</v>
      </c>
      <c r="E9" s="27" t="s">
        <v>97</v>
      </c>
      <c r="F9" s="72">
        <v>25</v>
      </c>
      <c r="G9" s="73">
        <v>0</v>
      </c>
      <c r="H9" s="73">
        <v>0</v>
      </c>
      <c r="I9" s="73">
        <v>0</v>
      </c>
      <c r="J9" s="72">
        <v>60</v>
      </c>
    </row>
    <row r="10" spans="1:10" ht="79.5" customHeight="1" x14ac:dyDescent="0.25">
      <c r="B10" s="26">
        <v>6</v>
      </c>
      <c r="C10" s="27" t="s">
        <v>82</v>
      </c>
      <c r="D10" s="29" t="s">
        <v>26</v>
      </c>
      <c r="E10" s="27" t="s">
        <v>92</v>
      </c>
      <c r="F10" s="72">
        <v>25</v>
      </c>
      <c r="G10" s="72">
        <v>75</v>
      </c>
      <c r="H10" s="73">
        <v>0</v>
      </c>
      <c r="I10" s="72">
        <v>100</v>
      </c>
      <c r="J10" s="72">
        <v>50</v>
      </c>
    </row>
    <row r="11" spans="1:10" ht="53.25" customHeight="1" x14ac:dyDescent="0.25">
      <c r="B11" s="26">
        <v>7</v>
      </c>
      <c r="C11" s="27" t="s">
        <v>71</v>
      </c>
      <c r="D11" s="26" t="s">
        <v>8</v>
      </c>
      <c r="E11" s="27" t="s">
        <v>94</v>
      </c>
      <c r="F11" s="72">
        <v>50</v>
      </c>
      <c r="G11" s="72">
        <v>50</v>
      </c>
      <c r="H11" s="72">
        <v>100</v>
      </c>
      <c r="I11" s="73">
        <v>0</v>
      </c>
      <c r="J11" s="72">
        <v>40</v>
      </c>
    </row>
    <row r="12" spans="1:10" ht="76.5" customHeight="1" x14ac:dyDescent="0.25">
      <c r="B12" s="26">
        <v>8</v>
      </c>
      <c r="C12" s="27" t="s">
        <v>72</v>
      </c>
      <c r="D12" s="28" t="s">
        <v>8</v>
      </c>
      <c r="E12" s="27" t="s">
        <v>95</v>
      </c>
      <c r="F12" s="72">
        <v>50</v>
      </c>
      <c r="G12" s="73">
        <v>0</v>
      </c>
      <c r="H12" s="72">
        <v>50</v>
      </c>
      <c r="I12" s="72">
        <v>50</v>
      </c>
      <c r="J12" s="72">
        <v>10</v>
      </c>
    </row>
    <row r="13" spans="1:10" ht="77.25" customHeight="1" x14ac:dyDescent="0.25">
      <c r="B13" s="26">
        <v>9</v>
      </c>
      <c r="C13" s="27" t="s">
        <v>73</v>
      </c>
      <c r="D13" s="28" t="s">
        <v>8</v>
      </c>
      <c r="E13" s="27" t="s">
        <v>98</v>
      </c>
      <c r="F13" s="72">
        <v>75</v>
      </c>
      <c r="G13" s="72">
        <v>100</v>
      </c>
      <c r="H13" s="73">
        <v>0</v>
      </c>
      <c r="I13" s="73">
        <v>0</v>
      </c>
      <c r="J13" s="72">
        <v>60</v>
      </c>
    </row>
    <row r="14" spans="1:10" ht="66" customHeight="1" x14ac:dyDescent="0.25">
      <c r="B14" s="26">
        <v>10</v>
      </c>
      <c r="C14" s="27" t="s">
        <v>74</v>
      </c>
      <c r="D14" s="28" t="s">
        <v>9</v>
      </c>
      <c r="E14" s="27" t="s">
        <v>103</v>
      </c>
      <c r="F14" s="72">
        <v>50</v>
      </c>
      <c r="G14" s="72">
        <v>100</v>
      </c>
      <c r="H14" s="72">
        <v>100</v>
      </c>
      <c r="I14" s="72">
        <v>100</v>
      </c>
      <c r="J14" s="72">
        <v>60</v>
      </c>
    </row>
    <row r="15" spans="1:10" ht="63.75" customHeight="1" x14ac:dyDescent="0.25">
      <c r="B15" s="26">
        <v>11</v>
      </c>
      <c r="C15" s="27" t="s">
        <v>75</v>
      </c>
      <c r="D15" s="26" t="s">
        <v>9</v>
      </c>
      <c r="E15" s="27" t="s">
        <v>110</v>
      </c>
      <c r="F15" s="73">
        <v>0</v>
      </c>
      <c r="G15" s="72">
        <v>50</v>
      </c>
      <c r="H15" s="73">
        <v>0</v>
      </c>
      <c r="I15" s="73">
        <v>0</v>
      </c>
      <c r="J15" s="73">
        <v>0</v>
      </c>
    </row>
    <row r="16" spans="1:10" ht="69.75" customHeight="1" x14ac:dyDescent="0.25">
      <c r="B16" s="26">
        <v>12</v>
      </c>
      <c r="C16" s="27" t="s">
        <v>76</v>
      </c>
      <c r="D16" s="26" t="s">
        <v>9</v>
      </c>
      <c r="E16" s="27" t="s">
        <v>111</v>
      </c>
      <c r="F16" s="73">
        <v>0</v>
      </c>
      <c r="G16" s="73">
        <v>0</v>
      </c>
      <c r="H16" s="72">
        <v>100</v>
      </c>
      <c r="I16" s="72">
        <v>100</v>
      </c>
      <c r="J16" s="73">
        <v>0</v>
      </c>
    </row>
    <row r="17" spans="1:10" ht="88.5" customHeight="1" x14ac:dyDescent="0.25">
      <c r="B17" s="26">
        <v>13</v>
      </c>
      <c r="C17" s="27" t="s">
        <v>77</v>
      </c>
      <c r="D17" s="26" t="s">
        <v>9</v>
      </c>
      <c r="E17" s="27" t="s">
        <v>99</v>
      </c>
      <c r="F17" s="72">
        <v>25</v>
      </c>
      <c r="G17" s="72">
        <v>50</v>
      </c>
      <c r="H17" s="72">
        <v>100</v>
      </c>
      <c r="I17" s="73">
        <v>0</v>
      </c>
      <c r="J17" s="72">
        <v>20</v>
      </c>
    </row>
    <row r="18" spans="1:10" ht="57.75" customHeight="1" x14ac:dyDescent="0.25">
      <c r="B18" s="26">
        <v>14</v>
      </c>
      <c r="C18" s="27" t="s">
        <v>78</v>
      </c>
      <c r="D18" s="28" t="s">
        <v>10</v>
      </c>
      <c r="E18" s="27" t="s">
        <v>100</v>
      </c>
      <c r="F18" s="72">
        <v>50</v>
      </c>
      <c r="G18" s="72">
        <v>100</v>
      </c>
      <c r="H18" s="72">
        <v>100</v>
      </c>
      <c r="I18" s="72">
        <v>100</v>
      </c>
      <c r="J18" s="73">
        <v>0</v>
      </c>
    </row>
    <row r="19" spans="1:10" ht="106.5" customHeight="1" x14ac:dyDescent="0.25">
      <c r="B19" s="26">
        <v>15</v>
      </c>
      <c r="C19" s="27" t="s">
        <v>79</v>
      </c>
      <c r="D19" s="30" t="s">
        <v>27</v>
      </c>
      <c r="E19" s="27" t="s">
        <v>104</v>
      </c>
      <c r="F19" s="72">
        <v>25</v>
      </c>
      <c r="G19" s="72">
        <v>50</v>
      </c>
      <c r="H19" s="73">
        <v>0</v>
      </c>
      <c r="I19" s="73">
        <v>0</v>
      </c>
      <c r="J19" s="72">
        <v>30</v>
      </c>
    </row>
    <row r="20" spans="1:10" ht="99.75" customHeight="1" x14ac:dyDescent="0.25">
      <c r="B20" s="26">
        <v>16</v>
      </c>
      <c r="C20" s="27" t="s">
        <v>11</v>
      </c>
      <c r="D20" s="30" t="s">
        <v>28</v>
      </c>
      <c r="E20" s="27" t="s">
        <v>105</v>
      </c>
      <c r="F20" s="72">
        <v>50</v>
      </c>
      <c r="G20" s="72">
        <v>50</v>
      </c>
      <c r="H20" s="73">
        <v>0</v>
      </c>
      <c r="I20" s="72">
        <v>50</v>
      </c>
      <c r="J20" s="72">
        <v>30</v>
      </c>
    </row>
    <row r="21" spans="1:10" ht="319.5" customHeight="1" x14ac:dyDescent="0.25">
      <c r="B21" s="26">
        <v>17</v>
      </c>
      <c r="C21" s="31" t="s">
        <v>23</v>
      </c>
      <c r="D21" s="28" t="s">
        <v>12</v>
      </c>
      <c r="E21" s="27" t="s">
        <v>106</v>
      </c>
      <c r="F21" s="73">
        <v>0</v>
      </c>
      <c r="G21" s="72">
        <v>50</v>
      </c>
      <c r="H21" s="73">
        <v>0</v>
      </c>
      <c r="I21" s="73">
        <v>0</v>
      </c>
      <c r="J21" s="72">
        <v>33.333333333333336</v>
      </c>
    </row>
    <row r="22" spans="1:10" ht="257.25" customHeight="1" x14ac:dyDescent="0.25">
      <c r="B22" s="26">
        <v>18</v>
      </c>
      <c r="C22" s="31" t="s">
        <v>24</v>
      </c>
      <c r="D22" s="28" t="s">
        <v>14</v>
      </c>
      <c r="E22" s="27" t="s">
        <v>139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</row>
    <row r="23" spans="1:10" ht="100.5" customHeight="1" x14ac:dyDescent="0.25">
      <c r="B23" s="26">
        <v>19</v>
      </c>
      <c r="C23" s="31" t="s">
        <v>15</v>
      </c>
      <c r="D23" s="28" t="s">
        <v>16</v>
      </c>
      <c r="E23" s="27" t="s">
        <v>107</v>
      </c>
      <c r="F23" s="72">
        <v>16.666666666666668</v>
      </c>
      <c r="G23" s="72">
        <v>33.333333333333336</v>
      </c>
      <c r="H23" s="73">
        <v>0</v>
      </c>
      <c r="I23" s="73">
        <v>0</v>
      </c>
      <c r="J23" s="73">
        <v>0</v>
      </c>
    </row>
    <row r="24" spans="1:10" ht="359.25" customHeight="1" x14ac:dyDescent="0.25">
      <c r="A24" s="37"/>
      <c r="B24" s="26">
        <v>20</v>
      </c>
      <c r="C24" s="31" t="s">
        <v>25</v>
      </c>
      <c r="D24" s="28" t="s">
        <v>17</v>
      </c>
      <c r="E24" s="27" t="s">
        <v>108</v>
      </c>
      <c r="F24" s="73">
        <v>0</v>
      </c>
      <c r="G24" s="73">
        <v>0</v>
      </c>
      <c r="H24" s="73">
        <v>0</v>
      </c>
      <c r="I24" s="73">
        <v>0</v>
      </c>
      <c r="J24" s="72">
        <v>20</v>
      </c>
    </row>
    <row r="25" spans="1:10" s="32" customFormat="1" ht="37.5" x14ac:dyDescent="0.25">
      <c r="C25" s="35" t="s">
        <v>86</v>
      </c>
      <c r="E25" s="34"/>
      <c r="F25" s="53"/>
      <c r="G25" s="53"/>
      <c r="H25" s="53"/>
      <c r="I25" s="53"/>
      <c r="J25" s="53"/>
    </row>
    <row r="26" spans="1:10" s="32" customFormat="1" x14ac:dyDescent="0.25">
      <c r="E26" s="34"/>
      <c r="F26" s="53"/>
      <c r="G26" s="53"/>
      <c r="H26" s="53"/>
      <c r="I26" s="53"/>
      <c r="J26" s="53"/>
    </row>
    <row r="27" spans="1:10" s="32" customFormat="1" x14ac:dyDescent="0.25">
      <c r="E27" s="34"/>
      <c r="F27" s="53"/>
      <c r="G27" s="53"/>
      <c r="H27" s="53"/>
      <c r="I27" s="53"/>
      <c r="J27" s="53"/>
    </row>
    <row r="28" spans="1:10" s="32" customFormat="1" x14ac:dyDescent="0.25">
      <c r="E28" s="34"/>
      <c r="F28" s="53"/>
      <c r="G28" s="53"/>
      <c r="H28" s="53"/>
      <c r="I28" s="53"/>
      <c r="J28" s="53"/>
    </row>
    <row r="29" spans="1:10" s="32" customFormat="1" x14ac:dyDescent="0.25">
      <c r="E29" s="34"/>
      <c r="F29" s="53"/>
      <c r="G29" s="53"/>
      <c r="H29" s="53"/>
      <c r="I29" s="53"/>
      <c r="J29" s="53"/>
    </row>
    <row r="30" spans="1:10" s="32" customFormat="1" x14ac:dyDescent="0.25">
      <c r="E30" s="34"/>
      <c r="F30" s="53"/>
      <c r="G30" s="53"/>
      <c r="H30" s="53"/>
      <c r="I30" s="53"/>
      <c r="J30" s="53"/>
    </row>
    <row r="31" spans="1:10" s="32" customFormat="1" x14ac:dyDescent="0.25">
      <c r="E31" s="34"/>
      <c r="F31" s="53"/>
      <c r="G31" s="53"/>
      <c r="H31" s="53"/>
      <c r="I31" s="53"/>
      <c r="J31" s="53"/>
    </row>
    <row r="32" spans="1:10" s="32" customFormat="1" x14ac:dyDescent="0.25">
      <c r="E32" s="34"/>
      <c r="F32" s="53"/>
      <c r="G32" s="53"/>
      <c r="H32" s="53"/>
      <c r="I32" s="53"/>
      <c r="J32" s="53"/>
    </row>
    <row r="33" spans="5:10" s="32" customFormat="1" x14ac:dyDescent="0.25">
      <c r="E33" s="34"/>
      <c r="F33" s="53"/>
      <c r="G33" s="53"/>
      <c r="H33" s="53"/>
      <c r="I33" s="53"/>
      <c r="J33" s="53"/>
    </row>
    <row r="34" spans="5:10" s="32" customFormat="1" x14ac:dyDescent="0.25">
      <c r="E34" s="34"/>
      <c r="F34" s="53"/>
      <c r="G34" s="53"/>
      <c r="H34" s="53"/>
      <c r="I34" s="53"/>
      <c r="J34" s="53"/>
    </row>
    <row r="35" spans="5:10" s="32" customFormat="1" x14ac:dyDescent="0.25">
      <c r="E35" s="34"/>
      <c r="F35" s="53"/>
      <c r="G35" s="53"/>
      <c r="H35" s="53"/>
      <c r="I35" s="53"/>
      <c r="J35" s="53"/>
    </row>
    <row r="36" spans="5:10" s="32" customFormat="1" x14ac:dyDescent="0.25">
      <c r="E36" s="34"/>
      <c r="F36" s="53"/>
      <c r="G36" s="53"/>
      <c r="H36" s="53"/>
      <c r="I36" s="53"/>
      <c r="J36" s="53"/>
    </row>
    <row r="37" spans="5:10" s="32" customFormat="1" x14ac:dyDescent="0.25">
      <c r="E37" s="34"/>
      <c r="F37" s="53"/>
      <c r="G37" s="53"/>
      <c r="H37" s="53"/>
      <c r="I37" s="53"/>
      <c r="J37" s="53"/>
    </row>
  </sheetData>
  <conditionalFormatting sqref="F5:J9 F11:J11 F13:J14 F16:J16 F18:J18 F20:J20">
    <cfRule type="cellIs" dxfId="5" priority="5" operator="between">
      <formula>59.45</formula>
      <formula>100</formula>
    </cfRule>
    <cfRule type="cellIs" dxfId="4" priority="6" operator="between">
      <formula>0</formula>
      <formula>59.44</formula>
    </cfRule>
  </conditionalFormatting>
  <conditionalFormatting sqref="F22:J24">
    <cfRule type="cellIs" dxfId="3" priority="3" operator="between">
      <formula>19.45</formula>
      <formula>100</formula>
    </cfRule>
    <cfRule type="cellIs" dxfId="2" priority="4" operator="between">
      <formula>0</formula>
      <formula>19.44</formula>
    </cfRule>
  </conditionalFormatting>
  <conditionalFormatting sqref="F10:J10 F12:J12 F15:J15 F17:J17 F19:J19 F21:J21">
    <cfRule type="cellIs" dxfId="1" priority="1" operator="between">
      <formula>39.45</formula>
      <formula>100</formula>
    </cfRule>
    <cfRule type="cellIs" dxfId="0" priority="2" operator="between">
      <formula>0</formula>
      <formula>39.44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31"/>
  <sheetViews>
    <sheetView tabSelected="1" topLeftCell="A16" workbookViewId="0">
      <selection activeCell="E21" sqref="E21"/>
    </sheetView>
  </sheetViews>
  <sheetFormatPr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61.7109375" bestFit="1" customWidth="1"/>
    <col min="8" max="15" width="3" customWidth="1"/>
    <col min="16" max="16" width="3.28515625" bestFit="1" customWidth="1"/>
    <col min="17" max="17" width="11.85546875" bestFit="1" customWidth="1"/>
    <col min="18" max="36" width="3" bestFit="1" customWidth="1"/>
    <col min="37" max="37" width="11.85546875" bestFit="1" customWidth="1"/>
  </cols>
  <sheetData>
    <row r="1" spans="1:4" ht="23.25" x14ac:dyDescent="0.35">
      <c r="A1" s="56" t="s">
        <v>157</v>
      </c>
    </row>
    <row r="3" spans="1:4" x14ac:dyDescent="0.25">
      <c r="B3" t="s">
        <v>159</v>
      </c>
    </row>
    <row r="4" spans="1:4" ht="15.75" x14ac:dyDescent="0.25">
      <c r="B4" s="94" t="s">
        <v>89</v>
      </c>
      <c r="C4" s="93" t="s">
        <v>141</v>
      </c>
      <c r="D4" s="93"/>
    </row>
    <row r="5" spans="1:4" ht="94.5" x14ac:dyDescent="0.25">
      <c r="B5" s="95"/>
      <c r="C5" s="8" t="s">
        <v>143</v>
      </c>
      <c r="D5" s="8" t="s">
        <v>142</v>
      </c>
    </row>
    <row r="6" spans="1:4" ht="31.5" x14ac:dyDescent="0.25">
      <c r="B6" s="60" t="s">
        <v>161</v>
      </c>
      <c r="C6" s="61">
        <v>3</v>
      </c>
      <c r="D6" s="61">
        <v>-17</v>
      </c>
    </row>
    <row r="7" spans="1:4" ht="31.5" x14ac:dyDescent="0.25">
      <c r="B7" s="60" t="s">
        <v>162</v>
      </c>
      <c r="C7" s="61">
        <v>11</v>
      </c>
      <c r="D7" s="61">
        <v>-9</v>
      </c>
    </row>
    <row r="8" spans="1:4" ht="31.5" x14ac:dyDescent="0.25">
      <c r="B8" s="60" t="s">
        <v>163</v>
      </c>
      <c r="C8" s="61">
        <v>9</v>
      </c>
      <c r="D8" s="61">
        <v>-11</v>
      </c>
    </row>
    <row r="9" spans="1:4" ht="31.5" x14ac:dyDescent="0.25">
      <c r="B9" s="60" t="s">
        <v>164</v>
      </c>
      <c r="C9" s="61">
        <v>8</v>
      </c>
      <c r="D9" s="61">
        <v>-12</v>
      </c>
    </row>
    <row r="10" spans="1:4" ht="31.5" x14ac:dyDescent="0.25">
      <c r="B10" s="60" t="s">
        <v>165</v>
      </c>
      <c r="C10" s="61">
        <v>6</v>
      </c>
      <c r="D10" s="61">
        <v>-14</v>
      </c>
    </row>
    <row r="17" spans="2:38" x14ac:dyDescent="0.25">
      <c r="B17" t="s">
        <v>154</v>
      </c>
    </row>
    <row r="18" spans="2:38" ht="63" x14ac:dyDescent="0.25">
      <c r="B18" s="7" t="s">
        <v>89</v>
      </c>
      <c r="C18" s="7" t="s">
        <v>145</v>
      </c>
      <c r="D18" s="8" t="s">
        <v>144</v>
      </c>
      <c r="G18" s="96" t="s">
        <v>154</v>
      </c>
      <c r="H18" s="96"/>
      <c r="I18" s="96"/>
      <c r="J18" s="96"/>
      <c r="K18" s="96"/>
      <c r="L18" s="96"/>
      <c r="M18" s="96"/>
      <c r="W18" s="57" t="s">
        <v>158</v>
      </c>
      <c r="AC18" s="3"/>
      <c r="AL18" s="54"/>
    </row>
    <row r="19" spans="2:38" ht="31.5" x14ac:dyDescent="0.25">
      <c r="B19" s="58" t="s">
        <v>164</v>
      </c>
      <c r="C19" s="62" t="s">
        <v>146</v>
      </c>
      <c r="D19" s="63">
        <v>13</v>
      </c>
      <c r="G19" s="70" t="s">
        <v>153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</row>
    <row r="20" spans="2:38" ht="31.5" x14ac:dyDescent="0.25">
      <c r="B20" s="58" t="s">
        <v>163</v>
      </c>
      <c r="C20" s="62" t="s">
        <v>146</v>
      </c>
      <c r="D20" s="63">
        <v>13</v>
      </c>
      <c r="G20" s="69" t="s">
        <v>151</v>
      </c>
      <c r="H20" s="69">
        <v>0</v>
      </c>
      <c r="I20" s="69">
        <v>3</v>
      </c>
      <c r="J20" s="69">
        <v>7</v>
      </c>
      <c r="K20" s="69">
        <v>10</v>
      </c>
      <c r="L20" s="69">
        <v>12</v>
      </c>
      <c r="M20" s="69">
        <v>13</v>
      </c>
      <c r="N20" s="69">
        <v>16</v>
      </c>
      <c r="O20" s="69">
        <v>17</v>
      </c>
      <c r="P20" s="69">
        <v>19</v>
      </c>
      <c r="Q20" s="69" t="s">
        <v>152</v>
      </c>
    </row>
    <row r="21" spans="2:38" ht="31.5" x14ac:dyDescent="0.25">
      <c r="B21" s="58" t="s">
        <v>165</v>
      </c>
      <c r="C21" s="62" t="s">
        <v>146</v>
      </c>
      <c r="D21" s="63">
        <v>19</v>
      </c>
      <c r="G21" s="68" t="s">
        <v>161</v>
      </c>
      <c r="H21" s="67"/>
      <c r="I21" s="67">
        <v>1</v>
      </c>
      <c r="J21" s="67"/>
      <c r="K21" s="67">
        <v>2</v>
      </c>
      <c r="L21" s="67"/>
      <c r="M21" s="67"/>
      <c r="N21" s="67"/>
      <c r="O21" s="67">
        <v>1</v>
      </c>
      <c r="P21" s="67"/>
      <c r="Q21" s="67">
        <v>4</v>
      </c>
    </row>
    <row r="22" spans="2:38" ht="31.5" x14ac:dyDescent="0.25">
      <c r="B22" s="58" t="s">
        <v>165</v>
      </c>
      <c r="C22" s="62" t="s">
        <v>147</v>
      </c>
      <c r="D22" s="63">
        <v>12</v>
      </c>
      <c r="G22" s="68" t="s">
        <v>162</v>
      </c>
      <c r="H22" s="64"/>
      <c r="I22" s="64"/>
      <c r="J22" s="64"/>
      <c r="K22" s="64"/>
      <c r="L22" s="64"/>
      <c r="M22" s="64"/>
      <c r="N22" s="64">
        <v>1</v>
      </c>
      <c r="O22" s="64">
        <v>1</v>
      </c>
      <c r="P22" s="64"/>
      <c r="Q22" s="64">
        <v>2</v>
      </c>
    </row>
    <row r="23" spans="2:38" ht="31.5" x14ac:dyDescent="0.25">
      <c r="B23" s="58" t="s">
        <v>165</v>
      </c>
      <c r="C23" s="62" t="s">
        <v>148</v>
      </c>
      <c r="D23" s="63">
        <v>10</v>
      </c>
      <c r="G23" s="68" t="s">
        <v>163</v>
      </c>
      <c r="H23" s="64"/>
      <c r="I23" s="64"/>
      <c r="J23" s="64"/>
      <c r="K23" s="64"/>
      <c r="L23" s="64"/>
      <c r="M23" s="64">
        <v>1</v>
      </c>
      <c r="N23" s="64"/>
      <c r="O23" s="64"/>
      <c r="P23" s="64"/>
      <c r="Q23" s="64">
        <v>1</v>
      </c>
    </row>
    <row r="24" spans="2:38" ht="31.5" x14ac:dyDescent="0.25">
      <c r="B24" s="58" t="s">
        <v>165</v>
      </c>
      <c r="C24" s="62" t="s">
        <v>150</v>
      </c>
      <c r="D24" s="63">
        <v>0</v>
      </c>
      <c r="G24" s="68" t="s">
        <v>164</v>
      </c>
      <c r="H24" s="64"/>
      <c r="I24" s="64"/>
      <c r="J24" s="64"/>
      <c r="K24" s="64"/>
      <c r="L24" s="64"/>
      <c r="M24" s="64">
        <v>1</v>
      </c>
      <c r="N24" s="64"/>
      <c r="O24" s="64"/>
      <c r="P24" s="64"/>
      <c r="Q24" s="64">
        <v>1</v>
      </c>
    </row>
    <row r="25" spans="2:38" ht="31.5" x14ac:dyDescent="0.25">
      <c r="B25" s="58" t="s">
        <v>165</v>
      </c>
      <c r="C25" s="62" t="s">
        <v>149</v>
      </c>
      <c r="D25" s="63">
        <v>7</v>
      </c>
      <c r="G25" s="68" t="s">
        <v>165</v>
      </c>
      <c r="H25" s="64">
        <v>1</v>
      </c>
      <c r="I25" s="64"/>
      <c r="J25" s="64">
        <v>1</v>
      </c>
      <c r="K25" s="64">
        <v>1</v>
      </c>
      <c r="L25" s="64">
        <v>1</v>
      </c>
      <c r="M25" s="64"/>
      <c r="N25" s="64"/>
      <c r="O25" s="64"/>
      <c r="P25" s="64">
        <v>1</v>
      </c>
      <c r="Q25" s="64">
        <v>5</v>
      </c>
    </row>
    <row r="26" spans="2:38" ht="31.5" x14ac:dyDescent="0.25">
      <c r="B26" s="58" t="s">
        <v>161</v>
      </c>
      <c r="C26" s="62" t="s">
        <v>146</v>
      </c>
      <c r="D26" s="63">
        <v>3</v>
      </c>
      <c r="G26" s="65" t="s">
        <v>152</v>
      </c>
      <c r="H26" s="66">
        <v>1</v>
      </c>
      <c r="I26" s="66">
        <v>1</v>
      </c>
      <c r="J26" s="66">
        <v>1</v>
      </c>
      <c r="K26" s="66">
        <v>3</v>
      </c>
      <c r="L26" s="66">
        <v>1</v>
      </c>
      <c r="M26" s="66">
        <v>2</v>
      </c>
      <c r="N26" s="66">
        <v>1</v>
      </c>
      <c r="O26" s="66">
        <v>2</v>
      </c>
      <c r="P26" s="66">
        <v>1</v>
      </c>
      <c r="Q26" s="66">
        <v>13</v>
      </c>
    </row>
    <row r="27" spans="2:38" ht="31.5" x14ac:dyDescent="0.25">
      <c r="B27" s="58" t="s">
        <v>161</v>
      </c>
      <c r="C27" s="62" t="s">
        <v>147</v>
      </c>
      <c r="D27" s="63">
        <v>10</v>
      </c>
    </row>
    <row r="28" spans="2:38" ht="31.5" x14ac:dyDescent="0.25">
      <c r="B28" s="58" t="s">
        <v>161</v>
      </c>
      <c r="C28" s="62" t="s">
        <v>149</v>
      </c>
      <c r="D28" s="63">
        <v>10</v>
      </c>
    </row>
    <row r="29" spans="2:38" ht="31.5" x14ac:dyDescent="0.25">
      <c r="B29" s="58" t="s">
        <v>161</v>
      </c>
      <c r="C29" s="62" t="s">
        <v>148</v>
      </c>
      <c r="D29" s="63">
        <v>17</v>
      </c>
    </row>
    <row r="30" spans="2:38" ht="31.5" x14ac:dyDescent="0.25">
      <c r="B30" s="58" t="s">
        <v>162</v>
      </c>
      <c r="C30" s="62" t="s">
        <v>146</v>
      </c>
      <c r="D30" s="63">
        <v>16</v>
      </c>
    </row>
    <row r="31" spans="2:38" ht="31.5" x14ac:dyDescent="0.25">
      <c r="B31" s="58" t="s">
        <v>162</v>
      </c>
      <c r="C31" s="62" t="s">
        <v>148</v>
      </c>
      <c r="D31" s="63">
        <v>17</v>
      </c>
    </row>
  </sheetData>
  <mergeCells count="3">
    <mergeCell ref="C4:D4"/>
    <mergeCell ref="B4:B5"/>
    <mergeCell ref="G18:M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2024-10-24T22:07:31Z</dcterms:created>
  <dcterms:modified xsi:type="dcterms:W3CDTF">2024-11-18T23:19:41Z</dcterms:modified>
</cp:coreProperties>
</file>